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117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<sst xmlns="http://schemas.openxmlformats.org/spreadsheetml/2006/main" count="35" uniqueCount="32">
  <si>
    <t>LT</t>
  </si>
  <si>
    <t>TH</t>
  </si>
  <si>
    <t>PHÒNG ĐÀO TẠO</t>
  </si>
  <si>
    <t>GIÁM HIỆU</t>
  </si>
  <si>
    <t>Tổng:</t>
  </si>
  <si>
    <t>Nhóm các lớp học thực hành (TKB do khoa, Bộ môn sắp xếp)</t>
  </si>
  <si>
    <t>TRƯỞNG KHOA</t>
  </si>
  <si>
    <t>STT</t>
  </si>
  <si>
    <t>Tên lớp</t>
  </si>
  <si>
    <t>Tổng cộng</t>
  </si>
  <si>
    <t>Ghi chú điều chỉnh phân công</t>
  </si>
  <si>
    <t>Học kỳ</t>
  </si>
  <si>
    <t>Số tiết lý thuyết</t>
  </si>
  <si>
    <t>Số tiết thực hành</t>
  </si>
  <si>
    <t>PHÂN CÔNG GIẢNG DẠY NĂM HỌC 2013 - 2014</t>
  </si>
  <si>
    <t>Nhóm các lớp lý thuyết buổi sáng</t>
  </si>
  <si>
    <t>Nhóm các lớp lý thuyết buổi chiều</t>
  </si>
  <si>
    <t>TRƯỜNG CAO ĐẲNG KỸ THUẬT CAO THẮNG</t>
  </si>
  <si>
    <t>Đơn vị:</t>
  </si>
  <si>
    <t xml:space="preserve">Giảng viên: </t>
  </si>
  <si>
    <t>Môn học</t>
  </si>
  <si>
    <t>MĐ ĐTCB</t>
  </si>
  <si>
    <t>Ngày                tháng              năm 2013</t>
  </si>
  <si>
    <t>GIẢNG VIÊN</t>
  </si>
  <si>
    <t>Nhóm các môn học mô đun và môn học vừa có lý thuyết vừa có thực hành</t>
  </si>
  <si>
    <t>CĐN KTSCLRMT 13 (ca 1)</t>
  </si>
  <si>
    <t>CĐN KTSCLRMT 13 (ca 2)</t>
  </si>
  <si>
    <t>CĐ CK 12A</t>
  </si>
  <si>
    <t>ABCDEF</t>
  </si>
  <si>
    <t>LƯU Ý:</t>
  </si>
  <si>
    <t>- Các môn mô đun Khoa/Bộ môn phân công theo như ví dụ trong bảng ( gồm 2 phần: lý thuyết và thực hành)</t>
  </si>
  <si>
    <t>- Đề nghị khoa và bộ môn theo đúng biểu mẫu này để phòng Đào tạo kiểm tra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</si>
</sst>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/mm/yy;@"/>
  </numFmts>
  <fonts count="52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3"/>
      <color indexed="9"/>
      <name val="Times New Roman"/>
      <family val="1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5"/>
      <color indexed="10"/>
      <name val="Arial"/>
      <family val="2"/>
    </font>
    <font>
      <b/>
      <sz val="1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5"/>
      <color rgb="FFFF0000"/>
      <name val="Arial"/>
      <family val="2"/>
    </font>
    <font>
      <b/>
      <sz val="15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dashed">
        <color indexed="23"/>
      </bottom>
    </border>
    <border>
      <left style="medium"/>
      <right style="medium"/>
      <top>
        <color indexed="63"/>
      </top>
      <bottom style="dashed">
        <color indexed="23"/>
      </bottom>
    </border>
    <border>
      <left style="medium"/>
      <right style="medium"/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>
        <color indexed="2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165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7" fillId="0" borderId="0" xfId="0" applyFont="1" applyAlignment="1" applyProtection="1" quotePrefix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textRotation="90"/>
    </xf>
    <xf numFmtId="14" fontId="3" fillId="0" borderId="0" xfId="0" applyNumberFormat="1" applyFont="1" applyFill="1" applyAlignment="1">
      <alignment horizontal="center" vertical="center" textRotation="90"/>
    </xf>
    <xf numFmtId="14" fontId="9" fillId="0" borderId="0" xfId="0" applyNumberFormat="1" applyFont="1" applyAlignment="1">
      <alignment horizontal="center" vertical="center" textRotation="9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8" fillId="0" borderId="23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3" xfId="0" applyFont="1" applyBorder="1" applyAlignment="1">
      <alignment vertical="center"/>
    </xf>
    <xf numFmtId="0" fontId="5" fillId="0" borderId="25" xfId="0" applyFont="1" applyBorder="1" applyAlignment="1" applyProtection="1">
      <alignment horizontal="right" vertical="center"/>
      <protection/>
    </xf>
    <xf numFmtId="0" fontId="5" fillId="0" borderId="25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49" fontId="12" fillId="34" borderId="35" xfId="0" applyNumberFormat="1" applyFont="1" applyFill="1" applyBorder="1" applyAlignment="1" applyProtection="1">
      <alignment horizontal="center" vertical="center" textRotation="90"/>
      <protection/>
    </xf>
    <xf numFmtId="49" fontId="4" fillId="0" borderId="35" xfId="0" applyNumberFormat="1" applyFont="1" applyFill="1" applyBorder="1" applyAlignment="1" applyProtection="1">
      <alignment horizontal="center" vertical="center" textRotation="90"/>
      <protection/>
    </xf>
    <xf numFmtId="0" fontId="5" fillId="0" borderId="27" xfId="0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8" fillId="0" borderId="0" xfId="0" applyFont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 horizontal="centerContinuous" vertical="center" wrapText="1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5" fillId="35" borderId="36" xfId="0" applyFont="1" applyFill="1" applyBorder="1" applyAlignment="1" applyProtection="1">
      <alignment vertical="center"/>
      <protection locked="0"/>
    </xf>
    <xf numFmtId="0" fontId="5" fillId="35" borderId="37" xfId="0" applyFont="1" applyFill="1" applyBorder="1" applyAlignment="1" applyProtection="1">
      <alignment vertical="center"/>
      <protection locked="0"/>
    </xf>
    <xf numFmtId="0" fontId="5" fillId="35" borderId="33" xfId="0" applyFont="1" applyFill="1" applyBorder="1" applyAlignment="1" applyProtection="1">
      <alignment vertical="center"/>
      <protection locked="0"/>
    </xf>
    <xf numFmtId="0" fontId="5" fillId="35" borderId="38" xfId="0" applyFont="1" applyFill="1" applyBorder="1" applyAlignment="1" applyProtection="1">
      <alignment vertical="center"/>
      <protection locked="0"/>
    </xf>
    <xf numFmtId="0" fontId="5" fillId="35" borderId="39" xfId="0" applyFont="1" applyFill="1" applyBorder="1" applyAlignment="1" applyProtection="1">
      <alignment vertical="center"/>
      <protection locked="0"/>
    </xf>
    <xf numFmtId="0" fontId="5" fillId="35" borderId="40" xfId="0" applyFont="1" applyFill="1" applyBorder="1" applyAlignment="1" applyProtection="1">
      <alignment vertical="center"/>
      <protection locked="0"/>
    </xf>
    <xf numFmtId="49" fontId="11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49" fontId="4" fillId="0" borderId="46" xfId="0" applyNumberFormat="1" applyFont="1" applyBorder="1" applyAlignment="1" applyProtection="1">
      <alignment horizontal="center" vertical="center" textRotation="90"/>
      <protection locked="0"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49" fontId="4" fillId="0" borderId="41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49" fontId="4" fillId="0" borderId="42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center" vertical="center" textRotation="90"/>
      <protection locked="0"/>
    </xf>
    <xf numFmtId="49" fontId="4" fillId="0" borderId="42" xfId="0" applyNumberFormat="1" applyFont="1" applyBorder="1" applyAlignment="1" applyProtection="1">
      <alignment horizontal="center" vertical="center" textRotation="90"/>
      <protection locked="0"/>
    </xf>
    <xf numFmtId="0" fontId="11" fillId="0" borderId="4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9" fontId="11" fillId="0" borderId="46" xfId="0" applyNumberFormat="1" applyFont="1" applyFill="1" applyBorder="1" applyAlignment="1" applyProtection="1">
      <alignment horizontal="center" vertical="center" textRotation="90"/>
      <protection locked="0"/>
    </xf>
    <xf numFmtId="49" fontId="11" fillId="0" borderId="48" xfId="0" applyNumberFormat="1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4" fillId="0" borderId="41" xfId="0" applyNumberFormat="1" applyFont="1" applyBorder="1" applyAlignment="1" applyProtection="1">
      <alignment horizontal="center" vertical="center" textRotation="90"/>
      <protection locked="0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0" fillId="0" borderId="0" xfId="0" applyFont="1" applyAlignment="1" quotePrefix="1">
      <alignment horizontal="left"/>
    </xf>
    <xf numFmtId="0" fontId="51" fillId="0" borderId="0" xfId="0" applyFont="1" applyAlignment="1">
      <alignment horizontal="right"/>
    </xf>
    <xf numFmtId="0" fontId="5" fillId="35" borderId="49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vertical="center"/>
      <protection locked="0"/>
    </xf>
    <xf numFmtId="0" fontId="5" fillId="35" borderId="50" xfId="0" applyFont="1" applyFill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2"/>
  <sheetViews>
    <sheetView tabSelected="1" zoomScale="55" zoomScaleNormal="55" zoomScaleSheetLayoutView="70" zoomScalePageLayoutView="0" workbookViewId="0" topLeftCell="A4">
      <selection activeCell="AG23" sqref="AG23"/>
    </sheetView>
  </sheetViews>
  <sheetFormatPr defaultColWidth="9.140625" defaultRowHeight="12.75"/>
  <cols>
    <col min="1" max="1" width="4.00390625" style="0" customWidth="1"/>
    <col min="2" max="2" width="32.8515625" style="0" customWidth="1"/>
    <col min="3" max="3" width="6.57421875" style="6" customWidth="1"/>
    <col min="4" max="4" width="15.00390625" style="0" customWidth="1"/>
    <col min="5" max="5" width="5.140625" style="0" customWidth="1"/>
    <col min="6" max="6" width="4.8515625" style="6" customWidth="1"/>
    <col min="7" max="58" width="4.00390625" style="0" customWidth="1"/>
    <col min="59" max="60" width="5.421875" style="0" customWidth="1"/>
    <col min="61" max="61" width="11.8515625" style="0" customWidth="1"/>
  </cols>
  <sheetData>
    <row r="1" spans="1:58" ht="27.75" customHeight="1">
      <c r="A1" s="8" t="s">
        <v>17</v>
      </c>
      <c r="B1" s="11"/>
      <c r="C1" s="18"/>
      <c r="D1" s="7"/>
      <c r="E1" s="7"/>
      <c r="F1" s="18"/>
      <c r="G1" s="7"/>
      <c r="H1" s="7"/>
      <c r="I1" s="103" t="s">
        <v>14</v>
      </c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2"/>
      <c r="AZ1" s="2"/>
      <c r="BA1" s="2"/>
      <c r="BB1" s="2"/>
      <c r="BC1" s="2"/>
      <c r="BD1" s="2"/>
      <c r="BE1" s="2"/>
      <c r="BF1" s="2"/>
    </row>
    <row r="2" spans="1:58" ht="19.5" customHeight="1">
      <c r="A2" s="8" t="s">
        <v>18</v>
      </c>
      <c r="B2" s="9"/>
      <c r="C2" s="21"/>
      <c r="D2" s="7"/>
      <c r="E2" s="7"/>
      <c r="F2" s="18"/>
      <c r="G2" s="7"/>
      <c r="H2" s="7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"/>
      <c r="AZ2" s="1"/>
      <c r="BA2" s="1"/>
      <c r="BB2" s="1"/>
      <c r="BC2" s="1"/>
      <c r="BD2" s="1"/>
      <c r="BE2" s="1"/>
      <c r="BF2" s="1"/>
    </row>
    <row r="3" spans="1:58" s="13" customFormat="1" ht="16.5" customHeight="1">
      <c r="A3" s="8"/>
      <c r="B3" s="11"/>
      <c r="C3" s="19"/>
      <c r="D3" s="11"/>
      <c r="E3" s="11"/>
      <c r="F3" s="19"/>
      <c r="G3" s="11"/>
      <c r="H3" s="11"/>
      <c r="I3" s="11"/>
      <c r="J3" s="11"/>
      <c r="K3" s="11"/>
      <c r="L3" s="11"/>
      <c r="M3" s="11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1"/>
      <c r="AU3" s="11"/>
      <c r="AV3" s="11"/>
      <c r="AW3" s="11"/>
      <c r="AX3" s="11"/>
      <c r="AY3" s="12"/>
      <c r="AZ3" s="12"/>
      <c r="BA3" s="12"/>
      <c r="BB3" s="12"/>
      <c r="BC3" s="12"/>
      <c r="BD3" s="12"/>
      <c r="BE3" s="12"/>
      <c r="BF3" s="12"/>
    </row>
    <row r="4" spans="1:58" s="13" customFormat="1" ht="42" customHeight="1" thickBot="1">
      <c r="A4" s="73" t="s">
        <v>19</v>
      </c>
      <c r="B4" s="22"/>
      <c r="C4" s="10"/>
      <c r="D4" s="11"/>
      <c r="E4" s="11"/>
      <c r="F4" s="19"/>
      <c r="G4" s="11"/>
      <c r="H4" s="2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2"/>
      <c r="AZ4" s="12"/>
      <c r="BA4" s="12"/>
      <c r="BB4" s="12"/>
      <c r="BC4" s="12"/>
      <c r="BD4" s="12"/>
      <c r="BE4" s="12"/>
      <c r="BF4" s="12"/>
    </row>
    <row r="5" spans="6:58" s="5" customFormat="1" ht="60" hidden="1" thickBot="1">
      <c r="F5" s="33"/>
      <c r="G5" s="34">
        <v>41524</v>
      </c>
      <c r="H5" s="34">
        <f aca="true" t="shared" si="0" ref="H5:BF5">H6+5</f>
        <v>41531</v>
      </c>
      <c r="I5" s="34">
        <f t="shared" si="0"/>
        <v>41538</v>
      </c>
      <c r="J5" s="34">
        <f t="shared" si="0"/>
        <v>41545</v>
      </c>
      <c r="K5" s="34">
        <f t="shared" si="0"/>
        <v>41552</v>
      </c>
      <c r="L5" s="34">
        <f t="shared" si="0"/>
        <v>41559</v>
      </c>
      <c r="M5" s="35">
        <f t="shared" si="0"/>
        <v>41566</v>
      </c>
      <c r="N5" s="35">
        <f t="shared" si="0"/>
        <v>41573</v>
      </c>
      <c r="O5" s="35">
        <f t="shared" si="0"/>
        <v>41580</v>
      </c>
      <c r="P5" s="35">
        <f t="shared" si="0"/>
        <v>41587</v>
      </c>
      <c r="Q5" s="35">
        <f t="shared" si="0"/>
        <v>41594</v>
      </c>
      <c r="R5" s="35">
        <f t="shared" si="0"/>
        <v>41601</v>
      </c>
      <c r="S5" s="35">
        <f t="shared" si="0"/>
        <v>41608</v>
      </c>
      <c r="T5" s="34">
        <f t="shared" si="0"/>
        <v>41615</v>
      </c>
      <c r="U5" s="34">
        <f t="shared" si="0"/>
        <v>41622</v>
      </c>
      <c r="V5" s="34">
        <f t="shared" si="0"/>
        <v>41629</v>
      </c>
      <c r="W5" s="34">
        <f t="shared" si="0"/>
        <v>41636</v>
      </c>
      <c r="X5" s="34">
        <f t="shared" si="0"/>
        <v>41643</v>
      </c>
      <c r="Y5" s="34">
        <f t="shared" si="0"/>
        <v>41650</v>
      </c>
      <c r="Z5" s="34">
        <f t="shared" si="0"/>
        <v>41657</v>
      </c>
      <c r="AA5" s="34">
        <f t="shared" si="0"/>
        <v>41664</v>
      </c>
      <c r="AB5" s="34">
        <f t="shared" si="0"/>
        <v>41671</v>
      </c>
      <c r="AC5" s="34">
        <f t="shared" si="0"/>
        <v>41678</v>
      </c>
      <c r="AD5" s="34">
        <f t="shared" si="0"/>
        <v>41685</v>
      </c>
      <c r="AE5" s="34">
        <f t="shared" si="0"/>
        <v>41692</v>
      </c>
      <c r="AF5" s="34">
        <f t="shared" si="0"/>
        <v>41699</v>
      </c>
      <c r="AG5" s="34">
        <f t="shared" si="0"/>
        <v>41706</v>
      </c>
      <c r="AH5" s="34">
        <f t="shared" si="0"/>
        <v>41713</v>
      </c>
      <c r="AI5" s="34">
        <f t="shared" si="0"/>
        <v>41720</v>
      </c>
      <c r="AJ5" s="34">
        <f t="shared" si="0"/>
        <v>41727</v>
      </c>
      <c r="AK5" s="34">
        <f t="shared" si="0"/>
        <v>41734</v>
      </c>
      <c r="AL5" s="34">
        <f t="shared" si="0"/>
        <v>41741</v>
      </c>
      <c r="AM5" s="34">
        <f t="shared" si="0"/>
        <v>41748</v>
      </c>
      <c r="AN5" s="34">
        <f t="shared" si="0"/>
        <v>41755</v>
      </c>
      <c r="AO5" s="34">
        <f t="shared" si="0"/>
        <v>41762</v>
      </c>
      <c r="AP5" s="34">
        <f t="shared" si="0"/>
        <v>41769</v>
      </c>
      <c r="AQ5" s="34">
        <f t="shared" si="0"/>
        <v>41776</v>
      </c>
      <c r="AR5" s="34">
        <f t="shared" si="0"/>
        <v>41783</v>
      </c>
      <c r="AS5" s="34">
        <f t="shared" si="0"/>
        <v>41790</v>
      </c>
      <c r="AT5" s="34">
        <f t="shared" si="0"/>
        <v>41797</v>
      </c>
      <c r="AU5" s="34">
        <f t="shared" si="0"/>
        <v>41804</v>
      </c>
      <c r="AV5" s="34">
        <f t="shared" si="0"/>
        <v>41811</v>
      </c>
      <c r="AW5" s="34">
        <f t="shared" si="0"/>
        <v>41818</v>
      </c>
      <c r="AX5" s="34">
        <f t="shared" si="0"/>
        <v>41825</v>
      </c>
      <c r="AY5" s="34">
        <f t="shared" si="0"/>
        <v>41832</v>
      </c>
      <c r="AZ5" s="34">
        <f t="shared" si="0"/>
        <v>41839</v>
      </c>
      <c r="BA5" s="34">
        <f t="shared" si="0"/>
        <v>41846</v>
      </c>
      <c r="BB5" s="34">
        <f t="shared" si="0"/>
        <v>41853</v>
      </c>
      <c r="BC5" s="34">
        <f t="shared" si="0"/>
        <v>41860</v>
      </c>
      <c r="BD5" s="34">
        <f t="shared" si="0"/>
        <v>41867</v>
      </c>
      <c r="BE5" s="34">
        <f t="shared" si="0"/>
        <v>41874</v>
      </c>
      <c r="BF5" s="34">
        <f t="shared" si="0"/>
        <v>41881</v>
      </c>
    </row>
    <row r="6" spans="6:58" s="5" customFormat="1" ht="60" hidden="1" thickBot="1">
      <c r="F6" s="36"/>
      <c r="G6" s="34">
        <v>41519</v>
      </c>
      <c r="H6" s="34">
        <f aca="true" t="shared" si="1" ref="H6:BF6">G6+7</f>
        <v>41526</v>
      </c>
      <c r="I6" s="34">
        <f t="shared" si="1"/>
        <v>41533</v>
      </c>
      <c r="J6" s="34">
        <f t="shared" si="1"/>
        <v>41540</v>
      </c>
      <c r="K6" s="34">
        <f t="shared" si="1"/>
        <v>41547</v>
      </c>
      <c r="L6" s="34">
        <f t="shared" si="1"/>
        <v>41554</v>
      </c>
      <c r="M6" s="35">
        <f t="shared" si="1"/>
        <v>41561</v>
      </c>
      <c r="N6" s="35">
        <f t="shared" si="1"/>
        <v>41568</v>
      </c>
      <c r="O6" s="35">
        <f t="shared" si="1"/>
        <v>41575</v>
      </c>
      <c r="P6" s="35">
        <f t="shared" si="1"/>
        <v>41582</v>
      </c>
      <c r="Q6" s="35">
        <f t="shared" si="1"/>
        <v>41589</v>
      </c>
      <c r="R6" s="35">
        <f t="shared" si="1"/>
        <v>41596</v>
      </c>
      <c r="S6" s="35">
        <f t="shared" si="1"/>
        <v>41603</v>
      </c>
      <c r="T6" s="34">
        <f t="shared" si="1"/>
        <v>41610</v>
      </c>
      <c r="U6" s="34">
        <f t="shared" si="1"/>
        <v>41617</v>
      </c>
      <c r="V6" s="34">
        <f t="shared" si="1"/>
        <v>41624</v>
      </c>
      <c r="W6" s="34">
        <f t="shared" si="1"/>
        <v>41631</v>
      </c>
      <c r="X6" s="34">
        <f t="shared" si="1"/>
        <v>41638</v>
      </c>
      <c r="Y6" s="34">
        <f t="shared" si="1"/>
        <v>41645</v>
      </c>
      <c r="Z6" s="34">
        <f t="shared" si="1"/>
        <v>41652</v>
      </c>
      <c r="AA6" s="34">
        <f t="shared" si="1"/>
        <v>41659</v>
      </c>
      <c r="AB6" s="34">
        <f t="shared" si="1"/>
        <v>41666</v>
      </c>
      <c r="AC6" s="34">
        <f t="shared" si="1"/>
        <v>41673</v>
      </c>
      <c r="AD6" s="34">
        <f t="shared" si="1"/>
        <v>41680</v>
      </c>
      <c r="AE6" s="34">
        <f t="shared" si="1"/>
        <v>41687</v>
      </c>
      <c r="AF6" s="34">
        <f t="shared" si="1"/>
        <v>41694</v>
      </c>
      <c r="AG6" s="34">
        <f t="shared" si="1"/>
        <v>41701</v>
      </c>
      <c r="AH6" s="34">
        <f t="shared" si="1"/>
        <v>41708</v>
      </c>
      <c r="AI6" s="34">
        <f t="shared" si="1"/>
        <v>41715</v>
      </c>
      <c r="AJ6" s="34">
        <f t="shared" si="1"/>
        <v>41722</v>
      </c>
      <c r="AK6" s="34">
        <f t="shared" si="1"/>
        <v>41729</v>
      </c>
      <c r="AL6" s="34">
        <f t="shared" si="1"/>
        <v>41736</v>
      </c>
      <c r="AM6" s="34">
        <f t="shared" si="1"/>
        <v>41743</v>
      </c>
      <c r="AN6" s="34">
        <f t="shared" si="1"/>
        <v>41750</v>
      </c>
      <c r="AO6" s="34">
        <f t="shared" si="1"/>
        <v>41757</v>
      </c>
      <c r="AP6" s="34">
        <f t="shared" si="1"/>
        <v>41764</v>
      </c>
      <c r="AQ6" s="34">
        <f t="shared" si="1"/>
        <v>41771</v>
      </c>
      <c r="AR6" s="34">
        <f t="shared" si="1"/>
        <v>41778</v>
      </c>
      <c r="AS6" s="34">
        <f t="shared" si="1"/>
        <v>41785</v>
      </c>
      <c r="AT6" s="34">
        <f t="shared" si="1"/>
        <v>41792</v>
      </c>
      <c r="AU6" s="34">
        <f t="shared" si="1"/>
        <v>41799</v>
      </c>
      <c r="AV6" s="34">
        <f t="shared" si="1"/>
        <v>41806</v>
      </c>
      <c r="AW6" s="34">
        <f t="shared" si="1"/>
        <v>41813</v>
      </c>
      <c r="AX6" s="34">
        <f t="shared" si="1"/>
        <v>41820</v>
      </c>
      <c r="AY6" s="34">
        <f t="shared" si="1"/>
        <v>41827</v>
      </c>
      <c r="AZ6" s="34">
        <f t="shared" si="1"/>
        <v>41834</v>
      </c>
      <c r="BA6" s="34">
        <f t="shared" si="1"/>
        <v>41841</v>
      </c>
      <c r="BB6" s="34">
        <f t="shared" si="1"/>
        <v>41848</v>
      </c>
      <c r="BC6" s="34">
        <f t="shared" si="1"/>
        <v>41855</v>
      </c>
      <c r="BD6" s="34">
        <f t="shared" si="1"/>
        <v>41862</v>
      </c>
      <c r="BE6" s="34">
        <f t="shared" si="1"/>
        <v>41869</v>
      </c>
      <c r="BF6" s="34">
        <f t="shared" si="1"/>
        <v>41876</v>
      </c>
    </row>
    <row r="7" spans="1:61" s="4" customFormat="1" ht="139.5" customHeight="1" thickTop="1">
      <c r="A7" s="104" t="s">
        <v>7</v>
      </c>
      <c r="B7" s="93" t="s">
        <v>8</v>
      </c>
      <c r="C7" s="90" t="s">
        <v>11</v>
      </c>
      <c r="D7" s="93" t="s">
        <v>20</v>
      </c>
      <c r="E7" s="90" t="s">
        <v>12</v>
      </c>
      <c r="F7" s="90" t="s">
        <v>13</v>
      </c>
      <c r="G7" s="70" t="str">
        <f aca="true" t="shared" si="2" ref="G7:BF7">LEFT(TEXT(G6,"DD/MM/YY"),5)&amp;" -  "&amp;LEFT(TEXT(G5,"DD/MM/YY"),10)</f>
        <v>02/09 -  07/09/13</v>
      </c>
      <c r="H7" s="71" t="str">
        <f t="shared" si="2"/>
        <v>09/09 -  14/09/13</v>
      </c>
      <c r="I7" s="71" t="str">
        <f t="shared" si="2"/>
        <v>16/09 -  21/09/13</v>
      </c>
      <c r="J7" s="71" t="str">
        <f t="shared" si="2"/>
        <v>23/09 -  28/09/13</v>
      </c>
      <c r="K7" s="70" t="str">
        <f t="shared" si="2"/>
        <v>30/09 -  05/10/13</v>
      </c>
      <c r="L7" s="71" t="str">
        <f t="shared" si="2"/>
        <v>07/10 -  12/10/13</v>
      </c>
      <c r="M7" s="71" t="str">
        <f t="shared" si="2"/>
        <v>14/10 -  19/10/13</v>
      </c>
      <c r="N7" s="71" t="str">
        <f t="shared" si="2"/>
        <v>21/10 -  26/10/13</v>
      </c>
      <c r="O7" s="70" t="str">
        <f t="shared" si="2"/>
        <v>28/10 -  02/11/13</v>
      </c>
      <c r="P7" s="71" t="str">
        <f t="shared" si="2"/>
        <v>04/11 -  09/11/13</v>
      </c>
      <c r="Q7" s="71" t="str">
        <f t="shared" si="2"/>
        <v>11/11 -  16/11/13</v>
      </c>
      <c r="R7" s="71" t="str">
        <f t="shared" si="2"/>
        <v>18/11 -  23/11/13</v>
      </c>
      <c r="S7" s="71" t="str">
        <f t="shared" si="2"/>
        <v>25/11 -  30/11/13</v>
      </c>
      <c r="T7" s="70" t="str">
        <f t="shared" si="2"/>
        <v>02/12 -  07/12/13</v>
      </c>
      <c r="U7" s="71" t="str">
        <f t="shared" si="2"/>
        <v>09/12 -  14/12/13</v>
      </c>
      <c r="V7" s="71" t="str">
        <f t="shared" si="2"/>
        <v>16/12 -  21/12/13</v>
      </c>
      <c r="W7" s="71" t="str">
        <f t="shared" si="2"/>
        <v>23/12 -  28/12/13</v>
      </c>
      <c r="X7" s="70" t="str">
        <f t="shared" si="2"/>
        <v>30/12 -  04/01/14</v>
      </c>
      <c r="Y7" s="71" t="str">
        <f t="shared" si="2"/>
        <v>06/01 -  11/01/14</v>
      </c>
      <c r="Z7" s="71" t="str">
        <f t="shared" si="2"/>
        <v>13/01 -  18/01/14</v>
      </c>
      <c r="AA7" s="71" t="str">
        <f t="shared" si="2"/>
        <v>20/01 -  25/01/14</v>
      </c>
      <c r="AB7" s="70" t="str">
        <f t="shared" si="2"/>
        <v>27/01 -  01/02/14</v>
      </c>
      <c r="AC7" s="71" t="str">
        <f t="shared" si="2"/>
        <v>03/02 -  08/02/14</v>
      </c>
      <c r="AD7" s="71" t="str">
        <f t="shared" si="2"/>
        <v>10/02 -  15/02/14</v>
      </c>
      <c r="AE7" s="71" t="str">
        <f t="shared" si="2"/>
        <v>17/02 -  22/02/14</v>
      </c>
      <c r="AF7" s="70" t="str">
        <f t="shared" si="2"/>
        <v>24/02 -  01/03/14</v>
      </c>
      <c r="AG7" s="71" t="str">
        <f t="shared" si="2"/>
        <v>03/03 -  08/03/14</v>
      </c>
      <c r="AH7" s="71" t="str">
        <f t="shared" si="2"/>
        <v>10/03 -  15/03/14</v>
      </c>
      <c r="AI7" s="71" t="str">
        <f t="shared" si="2"/>
        <v>17/03 -  22/03/14</v>
      </c>
      <c r="AJ7" s="71" t="str">
        <f t="shared" si="2"/>
        <v>24/03 -  29/03/14</v>
      </c>
      <c r="AK7" s="70" t="str">
        <f t="shared" si="2"/>
        <v>31/03 -  05/04/14</v>
      </c>
      <c r="AL7" s="71" t="str">
        <f t="shared" si="2"/>
        <v>07/04 -  12/04/14</v>
      </c>
      <c r="AM7" s="71" t="str">
        <f t="shared" si="2"/>
        <v>14/04 -  19/04/14</v>
      </c>
      <c r="AN7" s="71" t="str">
        <f t="shared" si="2"/>
        <v>21/04 -  26/04/14</v>
      </c>
      <c r="AO7" s="70" t="str">
        <f t="shared" si="2"/>
        <v>28/04 -  03/05/14</v>
      </c>
      <c r="AP7" s="71" t="str">
        <f t="shared" si="2"/>
        <v>05/05 -  10/05/14</v>
      </c>
      <c r="AQ7" s="71" t="str">
        <f t="shared" si="2"/>
        <v>12/05 -  17/05/14</v>
      </c>
      <c r="AR7" s="71" t="str">
        <f t="shared" si="2"/>
        <v>19/05 -  24/05/14</v>
      </c>
      <c r="AS7" s="70" t="str">
        <f t="shared" si="2"/>
        <v>26/05 -  31/05/14</v>
      </c>
      <c r="AT7" s="71" t="str">
        <f t="shared" si="2"/>
        <v>02/06 -  07/06/14</v>
      </c>
      <c r="AU7" s="71" t="str">
        <f t="shared" si="2"/>
        <v>09/06 -  14/06/14</v>
      </c>
      <c r="AV7" s="71" t="str">
        <f t="shared" si="2"/>
        <v>16/06 -  21/06/14</v>
      </c>
      <c r="AW7" s="71" t="str">
        <f t="shared" si="2"/>
        <v>23/06 -  28/06/14</v>
      </c>
      <c r="AX7" s="70" t="str">
        <f t="shared" si="2"/>
        <v>30/06 -  05/07/14</v>
      </c>
      <c r="AY7" s="71" t="str">
        <f t="shared" si="2"/>
        <v>07/07 -  12/07/14</v>
      </c>
      <c r="AZ7" s="71" t="str">
        <f t="shared" si="2"/>
        <v>14/07 -  19/07/14</v>
      </c>
      <c r="BA7" s="71" t="str">
        <f t="shared" si="2"/>
        <v>21/07 -  26/07/14</v>
      </c>
      <c r="BB7" s="70" t="str">
        <f t="shared" si="2"/>
        <v>28/07 -  02/08/14</v>
      </c>
      <c r="BC7" s="71" t="str">
        <f t="shared" si="2"/>
        <v>04/08 -  09/08/14</v>
      </c>
      <c r="BD7" s="71" t="str">
        <f t="shared" si="2"/>
        <v>11/08 -  16/08/14</v>
      </c>
      <c r="BE7" s="71" t="str">
        <f t="shared" si="2"/>
        <v>18/08 -  23/08/14</v>
      </c>
      <c r="BF7" s="71" t="str">
        <f t="shared" si="2"/>
        <v>25/08 -  30/08/14</v>
      </c>
      <c r="BG7" s="101" t="s">
        <v>9</v>
      </c>
      <c r="BH7" s="102"/>
      <c r="BI7" s="84" t="s">
        <v>10</v>
      </c>
    </row>
    <row r="8" spans="1:61" ht="18.75" customHeight="1">
      <c r="A8" s="96"/>
      <c r="B8" s="94"/>
      <c r="C8" s="96"/>
      <c r="D8" s="94"/>
      <c r="E8" s="91"/>
      <c r="F8" s="91"/>
      <c r="G8" s="65">
        <v>1</v>
      </c>
      <c r="H8" s="66">
        <v>2</v>
      </c>
      <c r="I8" s="66">
        <v>3</v>
      </c>
      <c r="J8" s="67">
        <v>4</v>
      </c>
      <c r="K8" s="65">
        <v>5</v>
      </c>
      <c r="L8" s="66">
        <v>6</v>
      </c>
      <c r="M8" s="68">
        <v>7</v>
      </c>
      <c r="N8" s="68">
        <v>8</v>
      </c>
      <c r="O8" s="65">
        <v>9</v>
      </c>
      <c r="P8" s="68">
        <v>10</v>
      </c>
      <c r="Q8" s="68">
        <v>11</v>
      </c>
      <c r="R8" s="68">
        <v>12</v>
      </c>
      <c r="S8" s="68">
        <v>13</v>
      </c>
      <c r="T8" s="65">
        <v>14</v>
      </c>
      <c r="U8" s="66">
        <v>15</v>
      </c>
      <c r="V8" s="66">
        <v>16</v>
      </c>
      <c r="W8" s="66">
        <v>17</v>
      </c>
      <c r="X8" s="65">
        <v>18</v>
      </c>
      <c r="Y8" s="66">
        <v>19</v>
      </c>
      <c r="Z8" s="66">
        <v>20</v>
      </c>
      <c r="AA8" s="66">
        <v>21</v>
      </c>
      <c r="AB8" s="65">
        <v>22</v>
      </c>
      <c r="AC8" s="66">
        <v>23</v>
      </c>
      <c r="AD8" s="66">
        <v>24</v>
      </c>
      <c r="AE8" s="66">
        <v>25</v>
      </c>
      <c r="AF8" s="65">
        <v>26</v>
      </c>
      <c r="AG8" s="66">
        <v>27</v>
      </c>
      <c r="AH8" s="66">
        <v>28</v>
      </c>
      <c r="AI8" s="66">
        <v>29</v>
      </c>
      <c r="AJ8" s="66">
        <v>30</v>
      </c>
      <c r="AK8" s="65">
        <v>31</v>
      </c>
      <c r="AL8" s="66">
        <v>32</v>
      </c>
      <c r="AM8" s="66">
        <v>33</v>
      </c>
      <c r="AN8" s="66">
        <v>34</v>
      </c>
      <c r="AO8" s="65">
        <v>35</v>
      </c>
      <c r="AP8" s="66">
        <v>36</v>
      </c>
      <c r="AQ8" s="66">
        <v>37</v>
      </c>
      <c r="AR8" s="66">
        <v>38</v>
      </c>
      <c r="AS8" s="65">
        <v>39</v>
      </c>
      <c r="AT8" s="66">
        <v>40</v>
      </c>
      <c r="AU8" s="66">
        <v>41</v>
      </c>
      <c r="AV8" s="66">
        <v>42</v>
      </c>
      <c r="AW8" s="66">
        <v>43</v>
      </c>
      <c r="AX8" s="65">
        <v>44</v>
      </c>
      <c r="AY8" s="66">
        <v>45</v>
      </c>
      <c r="AZ8" s="66">
        <v>46</v>
      </c>
      <c r="BA8" s="66">
        <v>47</v>
      </c>
      <c r="BB8" s="65">
        <v>48</v>
      </c>
      <c r="BC8" s="66">
        <v>49</v>
      </c>
      <c r="BD8" s="66">
        <v>50</v>
      </c>
      <c r="BE8" s="66">
        <v>51</v>
      </c>
      <c r="BF8" s="69">
        <v>52</v>
      </c>
      <c r="BG8" s="98" t="s">
        <v>0</v>
      </c>
      <c r="BH8" s="98" t="s">
        <v>1</v>
      </c>
      <c r="BI8" s="85"/>
    </row>
    <row r="9" spans="1:61" ht="17.25" customHeight="1" thickBot="1">
      <c r="A9" s="97"/>
      <c r="B9" s="95"/>
      <c r="C9" s="97"/>
      <c r="D9" s="95"/>
      <c r="E9" s="92"/>
      <c r="F9" s="92"/>
      <c r="G9" s="87">
        <v>9</v>
      </c>
      <c r="H9" s="88"/>
      <c r="I9" s="88"/>
      <c r="J9" s="89"/>
      <c r="K9" s="87">
        <v>10</v>
      </c>
      <c r="L9" s="88"/>
      <c r="M9" s="88"/>
      <c r="N9" s="89"/>
      <c r="O9" s="87">
        <v>11</v>
      </c>
      <c r="P9" s="88"/>
      <c r="Q9" s="88"/>
      <c r="R9" s="88"/>
      <c r="S9" s="89"/>
      <c r="T9" s="87">
        <v>12</v>
      </c>
      <c r="U9" s="88"/>
      <c r="V9" s="88"/>
      <c r="W9" s="89"/>
      <c r="X9" s="87">
        <v>1</v>
      </c>
      <c r="Y9" s="88"/>
      <c r="Z9" s="88"/>
      <c r="AA9" s="88"/>
      <c r="AB9" s="105">
        <v>2</v>
      </c>
      <c r="AC9" s="106"/>
      <c r="AD9" s="106"/>
      <c r="AE9" s="107"/>
      <c r="AF9" s="87">
        <v>3</v>
      </c>
      <c r="AG9" s="88"/>
      <c r="AH9" s="88"/>
      <c r="AI9" s="88"/>
      <c r="AJ9" s="89"/>
      <c r="AK9" s="87">
        <v>4</v>
      </c>
      <c r="AL9" s="88"/>
      <c r="AM9" s="88"/>
      <c r="AN9" s="89"/>
      <c r="AO9" s="87">
        <v>5</v>
      </c>
      <c r="AP9" s="88"/>
      <c r="AQ9" s="88"/>
      <c r="AR9" s="89"/>
      <c r="AS9" s="87">
        <v>6</v>
      </c>
      <c r="AT9" s="88"/>
      <c r="AU9" s="88"/>
      <c r="AV9" s="88"/>
      <c r="AW9" s="89"/>
      <c r="AX9" s="87">
        <v>7</v>
      </c>
      <c r="AY9" s="88"/>
      <c r="AZ9" s="88"/>
      <c r="BA9" s="89"/>
      <c r="BB9" s="87">
        <v>8</v>
      </c>
      <c r="BC9" s="88"/>
      <c r="BD9" s="88"/>
      <c r="BE9" s="88"/>
      <c r="BF9" s="89"/>
      <c r="BG9" s="99"/>
      <c r="BH9" s="99"/>
      <c r="BI9" s="86"/>
    </row>
    <row r="10" spans="1:61" s="16" customFormat="1" ht="19.5" customHeight="1" thickTop="1">
      <c r="A10" s="64"/>
      <c r="B10" s="56" t="s">
        <v>15</v>
      </c>
      <c r="C10" s="57"/>
      <c r="D10" s="58"/>
      <c r="E10" s="72"/>
      <c r="F10" s="59"/>
      <c r="G10" s="40"/>
      <c r="H10" s="41"/>
      <c r="I10" s="41"/>
      <c r="J10" s="45"/>
      <c r="K10" s="40"/>
      <c r="L10" s="41"/>
      <c r="M10" s="41"/>
      <c r="N10" s="41"/>
      <c r="O10" s="40"/>
      <c r="P10" s="41"/>
      <c r="Q10" s="41"/>
      <c r="R10" s="41"/>
      <c r="S10" s="41"/>
      <c r="T10" s="40"/>
      <c r="U10" s="41"/>
      <c r="V10" s="41"/>
      <c r="W10" s="41"/>
      <c r="X10" s="40"/>
      <c r="Y10" s="41"/>
      <c r="Z10" s="43"/>
      <c r="AA10" s="78"/>
      <c r="AB10" s="112"/>
      <c r="AC10" s="79"/>
      <c r="AD10" s="43"/>
      <c r="AE10" s="43"/>
      <c r="AF10" s="40"/>
      <c r="AG10" s="41"/>
      <c r="AH10" s="41"/>
      <c r="AI10" s="41"/>
      <c r="AJ10" s="41"/>
      <c r="AK10" s="40"/>
      <c r="AL10" s="41"/>
      <c r="AM10" s="41"/>
      <c r="AN10" s="41"/>
      <c r="AO10" s="40"/>
      <c r="AP10" s="41"/>
      <c r="AQ10" s="41"/>
      <c r="AR10" s="41"/>
      <c r="AS10" s="40"/>
      <c r="AT10" s="41"/>
      <c r="AU10" s="41"/>
      <c r="AV10" s="41"/>
      <c r="AW10" s="41"/>
      <c r="AX10" s="40"/>
      <c r="AY10" s="41"/>
      <c r="AZ10" s="41"/>
      <c r="BA10" s="41"/>
      <c r="BB10" s="40"/>
      <c r="BC10" s="41"/>
      <c r="BD10" s="41"/>
      <c r="BE10" s="41"/>
      <c r="BF10" s="42"/>
      <c r="BG10" s="32">
        <f aca="true" t="shared" si="3" ref="BG10:BG22">IF(E10&lt;&gt;"",SUM(G10:BF10),"")</f>
      </c>
      <c r="BH10" s="14">
        <f aca="true" t="shared" si="4" ref="BH10:BH22">IF(F10&lt;&gt;"",SUM(G10:BF10),"")</f>
      </c>
      <c r="BI10" s="14"/>
    </row>
    <row r="11" spans="1:61" s="16" customFormat="1" ht="19.5" customHeight="1">
      <c r="A11" s="63">
        <v>1</v>
      </c>
      <c r="B11" s="60" t="s">
        <v>27</v>
      </c>
      <c r="C11" s="61">
        <v>3</v>
      </c>
      <c r="D11" s="60" t="s">
        <v>28</v>
      </c>
      <c r="E11" s="60">
        <v>60</v>
      </c>
      <c r="F11" s="61"/>
      <c r="G11" s="37">
        <v>4</v>
      </c>
      <c r="H11" s="38">
        <v>4</v>
      </c>
      <c r="I11" s="38">
        <v>4</v>
      </c>
      <c r="J11" s="46">
        <v>4</v>
      </c>
      <c r="K11" s="37">
        <v>4</v>
      </c>
      <c r="L11" s="38">
        <v>4</v>
      </c>
      <c r="M11" s="38">
        <v>4</v>
      </c>
      <c r="N11" s="38">
        <v>4</v>
      </c>
      <c r="O11" s="37">
        <v>4</v>
      </c>
      <c r="P11" s="38">
        <v>4</v>
      </c>
      <c r="Q11" s="38">
        <v>4</v>
      </c>
      <c r="R11" s="38">
        <v>4</v>
      </c>
      <c r="S11" s="38">
        <v>4</v>
      </c>
      <c r="T11" s="37">
        <v>4</v>
      </c>
      <c r="U11" s="38">
        <v>4</v>
      </c>
      <c r="V11" s="38"/>
      <c r="W11" s="38"/>
      <c r="X11" s="37"/>
      <c r="Y11" s="38"/>
      <c r="Z11" s="44"/>
      <c r="AA11" s="80"/>
      <c r="AB11" s="113"/>
      <c r="AC11" s="81"/>
      <c r="AD11" s="44"/>
      <c r="AE11" s="44"/>
      <c r="AF11" s="37"/>
      <c r="AG11" s="38"/>
      <c r="AH11" s="38"/>
      <c r="AI11" s="38"/>
      <c r="AJ11" s="38"/>
      <c r="AK11" s="37"/>
      <c r="AL11" s="38"/>
      <c r="AM11" s="38"/>
      <c r="AN11" s="38"/>
      <c r="AO11" s="37"/>
      <c r="AP11" s="38"/>
      <c r="AQ11" s="38"/>
      <c r="AR11" s="38"/>
      <c r="AS11" s="37"/>
      <c r="AT11" s="38"/>
      <c r="AU11" s="38"/>
      <c r="AV11" s="38"/>
      <c r="AW11" s="38"/>
      <c r="AX11" s="37"/>
      <c r="AY11" s="38"/>
      <c r="AZ11" s="38"/>
      <c r="BA11" s="38"/>
      <c r="BB11" s="37"/>
      <c r="BC11" s="38"/>
      <c r="BD11" s="38"/>
      <c r="BE11" s="38"/>
      <c r="BF11" s="39"/>
      <c r="BG11" s="32">
        <f t="shared" si="3"/>
        <v>60</v>
      </c>
      <c r="BH11" s="14">
        <f t="shared" si="4"/>
      </c>
      <c r="BI11" s="15"/>
    </row>
    <row r="12" spans="1:61" s="16" customFormat="1" ht="19.5" customHeight="1">
      <c r="A12" s="63">
        <v>2</v>
      </c>
      <c r="B12" s="60"/>
      <c r="C12" s="61"/>
      <c r="D12" s="60"/>
      <c r="E12" s="60"/>
      <c r="F12" s="61"/>
      <c r="G12" s="37"/>
      <c r="H12" s="38"/>
      <c r="I12" s="38"/>
      <c r="J12" s="46"/>
      <c r="K12" s="37"/>
      <c r="L12" s="38"/>
      <c r="M12" s="38"/>
      <c r="N12" s="38"/>
      <c r="O12" s="37"/>
      <c r="P12" s="38"/>
      <c r="Q12" s="38"/>
      <c r="R12" s="38"/>
      <c r="S12" s="38"/>
      <c r="T12" s="37"/>
      <c r="U12" s="38"/>
      <c r="V12" s="38"/>
      <c r="W12" s="38"/>
      <c r="X12" s="37"/>
      <c r="Y12" s="38"/>
      <c r="Z12" s="44"/>
      <c r="AA12" s="80"/>
      <c r="AB12" s="113"/>
      <c r="AC12" s="81"/>
      <c r="AD12" s="44"/>
      <c r="AE12" s="44"/>
      <c r="AF12" s="37"/>
      <c r="AG12" s="38"/>
      <c r="AH12" s="38"/>
      <c r="AI12" s="38"/>
      <c r="AJ12" s="38"/>
      <c r="AK12" s="37"/>
      <c r="AL12" s="38"/>
      <c r="AM12" s="38"/>
      <c r="AN12" s="38"/>
      <c r="AO12" s="37"/>
      <c r="AP12" s="38"/>
      <c r="AQ12" s="38"/>
      <c r="AR12" s="38"/>
      <c r="AS12" s="37"/>
      <c r="AT12" s="38"/>
      <c r="AU12" s="38"/>
      <c r="AV12" s="38"/>
      <c r="AW12" s="38"/>
      <c r="AX12" s="37"/>
      <c r="AY12" s="38"/>
      <c r="AZ12" s="38"/>
      <c r="BA12" s="38"/>
      <c r="BB12" s="37"/>
      <c r="BC12" s="38"/>
      <c r="BD12" s="38"/>
      <c r="BE12" s="38"/>
      <c r="BF12" s="39"/>
      <c r="BG12" s="32">
        <f t="shared" si="3"/>
      </c>
      <c r="BH12" s="14">
        <f t="shared" si="4"/>
      </c>
      <c r="BI12" s="17"/>
    </row>
    <row r="13" spans="1:61" s="16" customFormat="1" ht="19.5" customHeight="1">
      <c r="A13" s="63">
        <v>3</v>
      </c>
      <c r="B13" s="60"/>
      <c r="C13" s="61"/>
      <c r="D13" s="60"/>
      <c r="E13" s="60"/>
      <c r="F13" s="61"/>
      <c r="G13" s="37"/>
      <c r="H13" s="38"/>
      <c r="I13" s="38"/>
      <c r="J13" s="46"/>
      <c r="K13" s="37"/>
      <c r="L13" s="38"/>
      <c r="M13" s="38"/>
      <c r="N13" s="38"/>
      <c r="O13" s="37"/>
      <c r="P13" s="38"/>
      <c r="Q13" s="38"/>
      <c r="R13" s="38"/>
      <c r="S13" s="38"/>
      <c r="T13" s="37"/>
      <c r="U13" s="38"/>
      <c r="V13" s="38"/>
      <c r="W13" s="38"/>
      <c r="X13" s="37"/>
      <c r="Y13" s="38"/>
      <c r="Z13" s="44"/>
      <c r="AA13" s="80"/>
      <c r="AB13" s="113"/>
      <c r="AC13" s="81"/>
      <c r="AD13" s="44"/>
      <c r="AE13" s="44"/>
      <c r="AF13" s="37"/>
      <c r="AG13" s="38"/>
      <c r="AH13" s="38"/>
      <c r="AI13" s="38"/>
      <c r="AJ13" s="38"/>
      <c r="AK13" s="37"/>
      <c r="AL13" s="38"/>
      <c r="AM13" s="38"/>
      <c r="AN13" s="38"/>
      <c r="AO13" s="37"/>
      <c r="AP13" s="38"/>
      <c r="AQ13" s="38"/>
      <c r="AR13" s="38"/>
      <c r="AS13" s="37"/>
      <c r="AT13" s="38"/>
      <c r="AU13" s="38"/>
      <c r="AV13" s="38"/>
      <c r="AW13" s="38"/>
      <c r="AX13" s="37"/>
      <c r="AY13" s="38"/>
      <c r="AZ13" s="38"/>
      <c r="BA13" s="38"/>
      <c r="BB13" s="37"/>
      <c r="BC13" s="38"/>
      <c r="BD13" s="38"/>
      <c r="BE13" s="38"/>
      <c r="BF13" s="39"/>
      <c r="BG13" s="32">
        <f t="shared" si="3"/>
      </c>
      <c r="BH13" s="14">
        <f t="shared" si="4"/>
      </c>
      <c r="BI13" s="17"/>
    </row>
    <row r="14" spans="1:61" s="16" customFormat="1" ht="19.5" customHeight="1">
      <c r="A14" s="63">
        <v>4</v>
      </c>
      <c r="B14" s="60"/>
      <c r="C14" s="61"/>
      <c r="D14" s="60"/>
      <c r="E14" s="60"/>
      <c r="F14" s="61"/>
      <c r="G14" s="37"/>
      <c r="H14" s="38"/>
      <c r="I14" s="38"/>
      <c r="J14" s="46"/>
      <c r="K14" s="37"/>
      <c r="L14" s="38"/>
      <c r="M14" s="38"/>
      <c r="N14" s="38"/>
      <c r="O14" s="37"/>
      <c r="P14" s="38"/>
      <c r="Q14" s="38"/>
      <c r="R14" s="38"/>
      <c r="S14" s="38"/>
      <c r="T14" s="37"/>
      <c r="U14" s="38"/>
      <c r="V14" s="38"/>
      <c r="W14" s="38"/>
      <c r="X14" s="37"/>
      <c r="Y14" s="38"/>
      <c r="Z14" s="44"/>
      <c r="AA14" s="80"/>
      <c r="AB14" s="113"/>
      <c r="AC14" s="81"/>
      <c r="AD14" s="44"/>
      <c r="AE14" s="44"/>
      <c r="AF14" s="37"/>
      <c r="AG14" s="38"/>
      <c r="AH14" s="38"/>
      <c r="AI14" s="38"/>
      <c r="AJ14" s="38"/>
      <c r="AK14" s="37"/>
      <c r="AL14" s="38"/>
      <c r="AM14" s="38"/>
      <c r="AN14" s="38"/>
      <c r="AO14" s="37"/>
      <c r="AP14" s="38"/>
      <c r="AQ14" s="38"/>
      <c r="AR14" s="38"/>
      <c r="AS14" s="37"/>
      <c r="AT14" s="38"/>
      <c r="AU14" s="38"/>
      <c r="AV14" s="38"/>
      <c r="AW14" s="38"/>
      <c r="AX14" s="37"/>
      <c r="AY14" s="38"/>
      <c r="AZ14" s="38"/>
      <c r="BA14" s="38"/>
      <c r="BB14" s="37"/>
      <c r="BC14" s="38"/>
      <c r="BD14" s="38"/>
      <c r="BE14" s="38"/>
      <c r="BF14" s="39"/>
      <c r="BG14" s="32">
        <f t="shared" si="3"/>
      </c>
      <c r="BH14" s="14">
        <f t="shared" si="4"/>
      </c>
      <c r="BI14" s="17"/>
    </row>
    <row r="15" spans="1:61" s="16" customFormat="1" ht="19.5" customHeight="1">
      <c r="A15" s="63">
        <v>5</v>
      </c>
      <c r="B15" s="60"/>
      <c r="C15" s="61"/>
      <c r="D15" s="60"/>
      <c r="E15" s="60"/>
      <c r="F15" s="61"/>
      <c r="G15" s="37"/>
      <c r="H15" s="38"/>
      <c r="I15" s="38"/>
      <c r="J15" s="46"/>
      <c r="K15" s="37"/>
      <c r="L15" s="38"/>
      <c r="M15" s="38"/>
      <c r="N15" s="38"/>
      <c r="O15" s="37"/>
      <c r="P15" s="38"/>
      <c r="Q15" s="38"/>
      <c r="R15" s="38"/>
      <c r="S15" s="38"/>
      <c r="T15" s="37"/>
      <c r="U15" s="38"/>
      <c r="V15" s="38"/>
      <c r="W15" s="38"/>
      <c r="X15" s="37"/>
      <c r="Y15" s="38"/>
      <c r="Z15" s="44"/>
      <c r="AA15" s="80"/>
      <c r="AB15" s="113"/>
      <c r="AC15" s="81"/>
      <c r="AD15" s="44"/>
      <c r="AE15" s="44"/>
      <c r="AF15" s="37"/>
      <c r="AG15" s="38"/>
      <c r="AH15" s="38"/>
      <c r="AI15" s="38"/>
      <c r="AJ15" s="38"/>
      <c r="AK15" s="37"/>
      <c r="AL15" s="38"/>
      <c r="AM15" s="38"/>
      <c r="AN15" s="38"/>
      <c r="AO15" s="37"/>
      <c r="AP15" s="38"/>
      <c r="AQ15" s="38"/>
      <c r="AR15" s="38"/>
      <c r="AS15" s="37"/>
      <c r="AT15" s="38"/>
      <c r="AU15" s="38"/>
      <c r="AV15" s="38"/>
      <c r="AW15" s="38"/>
      <c r="AX15" s="37"/>
      <c r="AY15" s="38"/>
      <c r="AZ15" s="38"/>
      <c r="BA15" s="38"/>
      <c r="BB15" s="37"/>
      <c r="BC15" s="38"/>
      <c r="BD15" s="38"/>
      <c r="BE15" s="38"/>
      <c r="BF15" s="39"/>
      <c r="BG15" s="32">
        <f t="shared" si="3"/>
      </c>
      <c r="BH15" s="14">
        <f t="shared" si="4"/>
      </c>
      <c r="BI15" s="17"/>
    </row>
    <row r="16" spans="1:61" s="16" customFormat="1" ht="19.5" customHeight="1">
      <c r="A16" s="63"/>
      <c r="B16" s="62" t="s">
        <v>16</v>
      </c>
      <c r="C16" s="61"/>
      <c r="D16" s="60"/>
      <c r="E16" s="60"/>
      <c r="F16" s="61"/>
      <c r="G16" s="37"/>
      <c r="H16" s="38"/>
      <c r="I16" s="38"/>
      <c r="J16" s="46"/>
      <c r="K16" s="37"/>
      <c r="L16" s="38"/>
      <c r="M16" s="38"/>
      <c r="N16" s="38"/>
      <c r="O16" s="37"/>
      <c r="P16" s="38"/>
      <c r="Q16" s="38"/>
      <c r="R16" s="38"/>
      <c r="S16" s="38"/>
      <c r="T16" s="37"/>
      <c r="U16" s="38"/>
      <c r="V16" s="38"/>
      <c r="W16" s="38"/>
      <c r="X16" s="37"/>
      <c r="Y16" s="38"/>
      <c r="Z16" s="44"/>
      <c r="AA16" s="80"/>
      <c r="AB16" s="113"/>
      <c r="AC16" s="81"/>
      <c r="AD16" s="44"/>
      <c r="AE16" s="44"/>
      <c r="AF16" s="37"/>
      <c r="AG16" s="38"/>
      <c r="AH16" s="38"/>
      <c r="AI16" s="38"/>
      <c r="AJ16" s="38"/>
      <c r="AK16" s="37"/>
      <c r="AL16" s="38"/>
      <c r="AM16" s="38"/>
      <c r="AN16" s="38"/>
      <c r="AO16" s="37"/>
      <c r="AP16" s="38"/>
      <c r="AQ16" s="38"/>
      <c r="AR16" s="38"/>
      <c r="AS16" s="37"/>
      <c r="AT16" s="38"/>
      <c r="AU16" s="38"/>
      <c r="AV16" s="38"/>
      <c r="AW16" s="38"/>
      <c r="AX16" s="37"/>
      <c r="AY16" s="38"/>
      <c r="AZ16" s="38"/>
      <c r="BA16" s="38"/>
      <c r="BB16" s="37"/>
      <c r="BC16" s="38"/>
      <c r="BD16" s="38"/>
      <c r="BE16" s="38"/>
      <c r="BF16" s="39"/>
      <c r="BG16" s="32">
        <f t="shared" si="3"/>
      </c>
      <c r="BH16" s="14">
        <f t="shared" si="4"/>
      </c>
      <c r="BI16" s="17"/>
    </row>
    <row r="17" spans="1:61" s="16" customFormat="1" ht="19.5" customHeight="1">
      <c r="A17" s="63">
        <v>1</v>
      </c>
      <c r="B17" s="60"/>
      <c r="C17" s="61"/>
      <c r="D17" s="60"/>
      <c r="E17" s="60"/>
      <c r="F17" s="61"/>
      <c r="G17" s="37"/>
      <c r="H17" s="38"/>
      <c r="I17" s="38"/>
      <c r="J17" s="46"/>
      <c r="K17" s="37"/>
      <c r="L17" s="38"/>
      <c r="M17" s="38"/>
      <c r="N17" s="38"/>
      <c r="O17" s="37"/>
      <c r="P17" s="38"/>
      <c r="Q17" s="38"/>
      <c r="R17" s="38"/>
      <c r="S17" s="38"/>
      <c r="T17" s="37"/>
      <c r="U17" s="38"/>
      <c r="V17" s="38"/>
      <c r="W17" s="38"/>
      <c r="X17" s="37"/>
      <c r="Y17" s="38"/>
      <c r="Z17" s="44"/>
      <c r="AA17" s="80"/>
      <c r="AB17" s="113"/>
      <c r="AC17" s="81"/>
      <c r="AD17" s="44"/>
      <c r="AE17" s="44"/>
      <c r="AF17" s="37"/>
      <c r="AG17" s="38"/>
      <c r="AH17" s="38"/>
      <c r="AI17" s="38"/>
      <c r="AJ17" s="38"/>
      <c r="AK17" s="37"/>
      <c r="AL17" s="38"/>
      <c r="AM17" s="38"/>
      <c r="AN17" s="38"/>
      <c r="AO17" s="37"/>
      <c r="AP17" s="38"/>
      <c r="AQ17" s="38"/>
      <c r="AR17" s="38"/>
      <c r="AS17" s="37"/>
      <c r="AT17" s="38"/>
      <c r="AU17" s="38"/>
      <c r="AV17" s="38"/>
      <c r="AW17" s="38"/>
      <c r="AX17" s="37"/>
      <c r="AY17" s="38"/>
      <c r="AZ17" s="38"/>
      <c r="BA17" s="38"/>
      <c r="BB17" s="37"/>
      <c r="BC17" s="38"/>
      <c r="BD17" s="38"/>
      <c r="BE17" s="38"/>
      <c r="BF17" s="39"/>
      <c r="BG17" s="32">
        <f t="shared" si="3"/>
      </c>
      <c r="BH17" s="14">
        <f t="shared" si="4"/>
      </c>
      <c r="BI17" s="17"/>
    </row>
    <row r="18" spans="1:61" s="16" customFormat="1" ht="19.5" customHeight="1">
      <c r="A18" s="63">
        <v>2</v>
      </c>
      <c r="B18" s="60"/>
      <c r="C18" s="61"/>
      <c r="D18" s="60"/>
      <c r="E18" s="60"/>
      <c r="F18" s="61"/>
      <c r="G18" s="37"/>
      <c r="H18" s="38"/>
      <c r="I18" s="38"/>
      <c r="J18" s="46"/>
      <c r="K18" s="37"/>
      <c r="L18" s="38"/>
      <c r="M18" s="38"/>
      <c r="N18" s="38"/>
      <c r="O18" s="37"/>
      <c r="P18" s="38"/>
      <c r="Q18" s="38"/>
      <c r="R18" s="38"/>
      <c r="S18" s="38"/>
      <c r="T18" s="37"/>
      <c r="U18" s="38"/>
      <c r="V18" s="38"/>
      <c r="W18" s="38"/>
      <c r="X18" s="37"/>
      <c r="Y18" s="38"/>
      <c r="Z18" s="44"/>
      <c r="AA18" s="80"/>
      <c r="AB18" s="113"/>
      <c r="AC18" s="81"/>
      <c r="AD18" s="44"/>
      <c r="AE18" s="44"/>
      <c r="AF18" s="37"/>
      <c r="AG18" s="38"/>
      <c r="AH18" s="38"/>
      <c r="AI18" s="38"/>
      <c r="AJ18" s="38"/>
      <c r="AK18" s="37"/>
      <c r="AL18" s="38"/>
      <c r="AM18" s="38"/>
      <c r="AN18" s="38"/>
      <c r="AO18" s="37"/>
      <c r="AP18" s="38"/>
      <c r="AQ18" s="38"/>
      <c r="AR18" s="38"/>
      <c r="AS18" s="37"/>
      <c r="AT18" s="38"/>
      <c r="AU18" s="38"/>
      <c r="AV18" s="38"/>
      <c r="AW18" s="38"/>
      <c r="AX18" s="37"/>
      <c r="AY18" s="38"/>
      <c r="AZ18" s="38"/>
      <c r="BA18" s="38"/>
      <c r="BB18" s="37"/>
      <c r="BC18" s="38"/>
      <c r="BD18" s="38"/>
      <c r="BE18" s="38"/>
      <c r="BF18" s="39"/>
      <c r="BG18" s="32">
        <f t="shared" si="3"/>
      </c>
      <c r="BH18" s="14">
        <f t="shared" si="4"/>
      </c>
      <c r="BI18" s="17"/>
    </row>
    <row r="19" spans="1:61" s="16" customFormat="1" ht="19.5" customHeight="1">
      <c r="A19" s="63">
        <v>3</v>
      </c>
      <c r="B19" s="60"/>
      <c r="C19" s="61"/>
      <c r="D19" s="60"/>
      <c r="E19" s="60"/>
      <c r="F19" s="61"/>
      <c r="G19" s="37"/>
      <c r="H19" s="38"/>
      <c r="I19" s="38"/>
      <c r="J19" s="46"/>
      <c r="K19" s="37"/>
      <c r="L19" s="38"/>
      <c r="M19" s="38"/>
      <c r="N19" s="38"/>
      <c r="O19" s="37"/>
      <c r="P19" s="38"/>
      <c r="Q19" s="38"/>
      <c r="R19" s="38"/>
      <c r="S19" s="38"/>
      <c r="T19" s="37"/>
      <c r="U19" s="38"/>
      <c r="V19" s="38"/>
      <c r="W19" s="38"/>
      <c r="X19" s="37"/>
      <c r="Y19" s="38"/>
      <c r="Z19" s="44"/>
      <c r="AA19" s="80"/>
      <c r="AB19" s="113"/>
      <c r="AC19" s="81"/>
      <c r="AD19" s="44"/>
      <c r="AE19" s="44"/>
      <c r="AF19" s="37"/>
      <c r="AG19" s="38"/>
      <c r="AH19" s="38"/>
      <c r="AI19" s="38"/>
      <c r="AJ19" s="38"/>
      <c r="AK19" s="37"/>
      <c r="AL19" s="38"/>
      <c r="AM19" s="38"/>
      <c r="AN19" s="38"/>
      <c r="AO19" s="37"/>
      <c r="AP19" s="38"/>
      <c r="AQ19" s="38"/>
      <c r="AR19" s="38"/>
      <c r="AS19" s="37"/>
      <c r="AT19" s="38"/>
      <c r="AU19" s="38"/>
      <c r="AV19" s="38"/>
      <c r="AW19" s="38"/>
      <c r="AX19" s="37"/>
      <c r="AY19" s="38"/>
      <c r="AZ19" s="38"/>
      <c r="BA19" s="38"/>
      <c r="BB19" s="37"/>
      <c r="BC19" s="38"/>
      <c r="BD19" s="38"/>
      <c r="BE19" s="38"/>
      <c r="BF19" s="39"/>
      <c r="BG19" s="32">
        <f t="shared" si="3"/>
      </c>
      <c r="BH19" s="14">
        <f t="shared" si="4"/>
      </c>
      <c r="BI19" s="17"/>
    </row>
    <row r="20" spans="1:61" s="16" customFormat="1" ht="19.5" customHeight="1">
      <c r="A20" s="63">
        <v>4</v>
      </c>
      <c r="B20" s="60"/>
      <c r="C20" s="61"/>
      <c r="D20" s="60"/>
      <c r="E20" s="60"/>
      <c r="F20" s="61"/>
      <c r="G20" s="37"/>
      <c r="H20" s="38"/>
      <c r="I20" s="38"/>
      <c r="J20" s="46"/>
      <c r="K20" s="37"/>
      <c r="L20" s="38"/>
      <c r="M20" s="38"/>
      <c r="N20" s="38"/>
      <c r="O20" s="37"/>
      <c r="P20" s="38"/>
      <c r="Q20" s="38"/>
      <c r="R20" s="38"/>
      <c r="S20" s="38"/>
      <c r="T20" s="37"/>
      <c r="U20" s="38"/>
      <c r="V20" s="38"/>
      <c r="W20" s="38"/>
      <c r="X20" s="37"/>
      <c r="Y20" s="38"/>
      <c r="Z20" s="44"/>
      <c r="AA20" s="80"/>
      <c r="AB20" s="113"/>
      <c r="AC20" s="81"/>
      <c r="AD20" s="44"/>
      <c r="AE20" s="44"/>
      <c r="AF20" s="37"/>
      <c r="AG20" s="38"/>
      <c r="AH20" s="38"/>
      <c r="AI20" s="38"/>
      <c r="AJ20" s="38"/>
      <c r="AK20" s="37"/>
      <c r="AL20" s="38"/>
      <c r="AM20" s="38"/>
      <c r="AN20" s="38"/>
      <c r="AO20" s="37"/>
      <c r="AP20" s="38"/>
      <c r="AQ20" s="38"/>
      <c r="AR20" s="38"/>
      <c r="AS20" s="37"/>
      <c r="AT20" s="38"/>
      <c r="AU20" s="38"/>
      <c r="AV20" s="38"/>
      <c r="AW20" s="38"/>
      <c r="AX20" s="37"/>
      <c r="AY20" s="38"/>
      <c r="AZ20" s="38"/>
      <c r="BA20" s="38"/>
      <c r="BB20" s="37"/>
      <c r="BC20" s="38"/>
      <c r="BD20" s="38"/>
      <c r="BE20" s="38"/>
      <c r="BF20" s="39"/>
      <c r="BG20" s="32">
        <f t="shared" si="3"/>
      </c>
      <c r="BH20" s="14">
        <f t="shared" si="4"/>
      </c>
      <c r="BI20" s="17"/>
    </row>
    <row r="21" spans="1:61" s="16" customFormat="1" ht="19.5" customHeight="1">
      <c r="A21" s="63">
        <v>5</v>
      </c>
      <c r="B21" s="60"/>
      <c r="C21" s="61"/>
      <c r="D21" s="60"/>
      <c r="E21" s="60"/>
      <c r="F21" s="61"/>
      <c r="G21" s="37"/>
      <c r="H21" s="38"/>
      <c r="I21" s="38"/>
      <c r="J21" s="46"/>
      <c r="K21" s="37"/>
      <c r="L21" s="38"/>
      <c r="M21" s="38"/>
      <c r="N21" s="38"/>
      <c r="O21" s="37"/>
      <c r="P21" s="38"/>
      <c r="Q21" s="38"/>
      <c r="R21" s="38"/>
      <c r="S21" s="38"/>
      <c r="T21" s="37"/>
      <c r="U21" s="38"/>
      <c r="V21" s="38"/>
      <c r="W21" s="38"/>
      <c r="X21" s="37"/>
      <c r="Y21" s="38"/>
      <c r="Z21" s="44"/>
      <c r="AA21" s="80"/>
      <c r="AB21" s="113"/>
      <c r="AC21" s="81"/>
      <c r="AD21" s="44"/>
      <c r="AE21" s="44"/>
      <c r="AF21" s="37"/>
      <c r="AG21" s="38"/>
      <c r="AH21" s="38"/>
      <c r="AI21" s="38"/>
      <c r="AJ21" s="38"/>
      <c r="AK21" s="37"/>
      <c r="AL21" s="38"/>
      <c r="AM21" s="38"/>
      <c r="AN21" s="38"/>
      <c r="AO21" s="37"/>
      <c r="AP21" s="38"/>
      <c r="AQ21" s="38"/>
      <c r="AR21" s="38"/>
      <c r="AS21" s="37"/>
      <c r="AT21" s="38"/>
      <c r="AU21" s="38"/>
      <c r="AV21" s="38"/>
      <c r="AW21" s="38"/>
      <c r="AX21" s="37"/>
      <c r="AY21" s="38"/>
      <c r="AZ21" s="38"/>
      <c r="BA21" s="38"/>
      <c r="BB21" s="37"/>
      <c r="BC21" s="38"/>
      <c r="BD21" s="38"/>
      <c r="BE21" s="38"/>
      <c r="BF21" s="39"/>
      <c r="BG21" s="32">
        <f t="shared" si="3"/>
      </c>
      <c r="BH21" s="14">
        <f t="shared" si="4"/>
      </c>
      <c r="BI21" s="17"/>
    </row>
    <row r="22" spans="1:61" s="16" customFormat="1" ht="19.5" customHeight="1">
      <c r="A22" s="63"/>
      <c r="B22" s="62" t="s">
        <v>24</v>
      </c>
      <c r="C22" s="61"/>
      <c r="D22" s="60"/>
      <c r="E22" s="60"/>
      <c r="F22" s="61"/>
      <c r="G22" s="37"/>
      <c r="H22" s="38"/>
      <c r="I22" s="38"/>
      <c r="J22" s="46"/>
      <c r="K22" s="37"/>
      <c r="L22" s="38"/>
      <c r="M22" s="38"/>
      <c r="N22" s="38"/>
      <c r="O22" s="37"/>
      <c r="P22" s="38"/>
      <c r="Q22" s="38"/>
      <c r="R22" s="38"/>
      <c r="S22" s="38"/>
      <c r="T22" s="37"/>
      <c r="U22" s="38"/>
      <c r="V22" s="38"/>
      <c r="W22" s="38"/>
      <c r="X22" s="37"/>
      <c r="Y22" s="38"/>
      <c r="Z22" s="44"/>
      <c r="AA22" s="80"/>
      <c r="AB22" s="113"/>
      <c r="AC22" s="81"/>
      <c r="AD22" s="44"/>
      <c r="AE22" s="44"/>
      <c r="AF22" s="37"/>
      <c r="AG22" s="38"/>
      <c r="AH22" s="38"/>
      <c r="AI22" s="38"/>
      <c r="AJ22" s="38"/>
      <c r="AK22" s="37"/>
      <c r="AL22" s="38"/>
      <c r="AM22" s="38"/>
      <c r="AN22" s="38"/>
      <c r="AO22" s="37"/>
      <c r="AP22" s="38"/>
      <c r="AQ22" s="38"/>
      <c r="AR22" s="38"/>
      <c r="AS22" s="37"/>
      <c r="AT22" s="38"/>
      <c r="AU22" s="38"/>
      <c r="AV22" s="38"/>
      <c r="AW22" s="38"/>
      <c r="AX22" s="37"/>
      <c r="AY22" s="38"/>
      <c r="AZ22" s="38"/>
      <c r="BA22" s="38"/>
      <c r="BB22" s="37"/>
      <c r="BC22" s="38"/>
      <c r="BD22" s="38"/>
      <c r="BE22" s="38"/>
      <c r="BF22" s="39"/>
      <c r="BG22" s="32">
        <f t="shared" si="3"/>
      </c>
      <c r="BH22" s="14">
        <f t="shared" si="4"/>
      </c>
      <c r="BI22" s="17"/>
    </row>
    <row r="23" spans="1:61" s="16" customFormat="1" ht="19.5" customHeight="1">
      <c r="A23" s="63">
        <v>1</v>
      </c>
      <c r="B23" s="60" t="s">
        <v>25</v>
      </c>
      <c r="C23" s="61">
        <v>2</v>
      </c>
      <c r="D23" s="60" t="s">
        <v>21</v>
      </c>
      <c r="E23" s="60">
        <v>45</v>
      </c>
      <c r="F23" s="61"/>
      <c r="G23" s="37"/>
      <c r="H23" s="38"/>
      <c r="I23" s="38"/>
      <c r="J23" s="46"/>
      <c r="K23" s="37"/>
      <c r="L23" s="38"/>
      <c r="M23" s="38"/>
      <c r="N23" s="38"/>
      <c r="O23" s="37"/>
      <c r="P23" s="38"/>
      <c r="Q23" s="38"/>
      <c r="R23" s="38"/>
      <c r="S23" s="38"/>
      <c r="T23" s="37"/>
      <c r="U23" s="38"/>
      <c r="V23" s="38"/>
      <c r="W23" s="38"/>
      <c r="X23" s="37"/>
      <c r="Y23" s="38"/>
      <c r="Z23" s="44"/>
      <c r="AA23" s="80"/>
      <c r="AB23" s="113"/>
      <c r="AC23" s="81"/>
      <c r="AD23" s="44"/>
      <c r="AE23" s="44"/>
      <c r="AF23" s="37"/>
      <c r="AG23" s="38"/>
      <c r="AH23" s="38"/>
      <c r="AI23" s="38">
        <v>3</v>
      </c>
      <c r="AJ23" s="38">
        <v>3</v>
      </c>
      <c r="AK23" s="37">
        <v>3</v>
      </c>
      <c r="AL23" s="38">
        <v>3</v>
      </c>
      <c r="AM23" s="38">
        <v>3</v>
      </c>
      <c r="AN23" s="38">
        <v>3</v>
      </c>
      <c r="AO23" s="37">
        <v>3</v>
      </c>
      <c r="AP23" s="38">
        <v>3</v>
      </c>
      <c r="AQ23" s="38">
        <v>3</v>
      </c>
      <c r="AR23" s="38">
        <v>3</v>
      </c>
      <c r="AS23" s="37">
        <v>3</v>
      </c>
      <c r="AT23" s="38">
        <v>3</v>
      </c>
      <c r="AU23" s="38">
        <v>3</v>
      </c>
      <c r="AV23" s="38">
        <v>3</v>
      </c>
      <c r="AW23" s="38">
        <v>3</v>
      </c>
      <c r="AX23" s="37"/>
      <c r="AY23" s="38"/>
      <c r="AZ23" s="38"/>
      <c r="BA23" s="38"/>
      <c r="BB23" s="37"/>
      <c r="BC23" s="38"/>
      <c r="BD23" s="38"/>
      <c r="BE23" s="38"/>
      <c r="BF23" s="39"/>
      <c r="BG23" s="32">
        <f>IF(E23&lt;&gt;"",SUM(G23:BF23),"")</f>
        <v>45</v>
      </c>
      <c r="BH23" s="14">
        <f>IF(F23&lt;&gt;"",SUM(G23:BF23),"")</f>
      </c>
      <c r="BI23" s="17"/>
    </row>
    <row r="24" spans="1:61" s="16" customFormat="1" ht="19.5" customHeight="1">
      <c r="A24" s="63">
        <v>2</v>
      </c>
      <c r="B24" s="60" t="s">
        <v>25</v>
      </c>
      <c r="C24" s="61">
        <v>2</v>
      </c>
      <c r="D24" s="60" t="s">
        <v>21</v>
      </c>
      <c r="E24" s="60"/>
      <c r="F24" s="61">
        <v>60</v>
      </c>
      <c r="G24" s="37"/>
      <c r="H24" s="38"/>
      <c r="I24" s="38"/>
      <c r="J24" s="46"/>
      <c r="K24" s="37"/>
      <c r="L24" s="38"/>
      <c r="M24" s="38"/>
      <c r="N24" s="38"/>
      <c r="O24" s="37"/>
      <c r="P24" s="38"/>
      <c r="Q24" s="38"/>
      <c r="R24" s="38"/>
      <c r="S24" s="38"/>
      <c r="T24" s="37"/>
      <c r="U24" s="38"/>
      <c r="V24" s="38"/>
      <c r="W24" s="38"/>
      <c r="X24" s="37"/>
      <c r="Y24" s="38"/>
      <c r="Z24" s="44"/>
      <c r="AA24" s="80"/>
      <c r="AB24" s="113"/>
      <c r="AC24" s="81"/>
      <c r="AD24" s="44"/>
      <c r="AE24" s="44"/>
      <c r="AF24" s="37"/>
      <c r="AG24" s="38"/>
      <c r="AH24" s="38"/>
      <c r="AI24" s="38">
        <v>4</v>
      </c>
      <c r="AJ24" s="38">
        <v>4</v>
      </c>
      <c r="AK24" s="37">
        <v>4</v>
      </c>
      <c r="AL24" s="38">
        <v>4</v>
      </c>
      <c r="AM24" s="38">
        <v>4</v>
      </c>
      <c r="AN24" s="38">
        <v>4</v>
      </c>
      <c r="AO24" s="37">
        <v>4</v>
      </c>
      <c r="AP24" s="38">
        <v>4</v>
      </c>
      <c r="AQ24" s="38">
        <v>4</v>
      </c>
      <c r="AR24" s="38">
        <v>4</v>
      </c>
      <c r="AS24" s="37">
        <v>4</v>
      </c>
      <c r="AT24" s="38">
        <v>4</v>
      </c>
      <c r="AU24" s="38">
        <v>4</v>
      </c>
      <c r="AV24" s="38">
        <v>4</v>
      </c>
      <c r="AW24" s="38">
        <v>4</v>
      </c>
      <c r="AX24" s="37"/>
      <c r="AY24" s="38"/>
      <c r="AZ24" s="38"/>
      <c r="BA24" s="38"/>
      <c r="BB24" s="37"/>
      <c r="BC24" s="38"/>
      <c r="BD24" s="38"/>
      <c r="BE24" s="38"/>
      <c r="BF24" s="39"/>
      <c r="BG24" s="32">
        <f aca="true" t="shared" si="5" ref="BG24:BG35">IF(E24&lt;&gt;"",SUM(G24:BF24),"")</f>
      </c>
      <c r="BH24" s="14">
        <f aca="true" t="shared" si="6" ref="BH24:BH35">IF(F24&lt;&gt;"",SUM(G24:BF24),"")</f>
        <v>60</v>
      </c>
      <c r="BI24" s="17"/>
    </row>
    <row r="25" spans="1:61" s="16" customFormat="1" ht="19.5" customHeight="1">
      <c r="A25" s="63">
        <v>3</v>
      </c>
      <c r="B25" s="60"/>
      <c r="C25" s="61"/>
      <c r="D25" s="60"/>
      <c r="E25" s="60"/>
      <c r="F25" s="61"/>
      <c r="G25" s="37"/>
      <c r="H25" s="38"/>
      <c r="I25" s="38"/>
      <c r="J25" s="46"/>
      <c r="K25" s="37"/>
      <c r="L25" s="38"/>
      <c r="M25" s="38"/>
      <c r="N25" s="38"/>
      <c r="O25" s="37"/>
      <c r="P25" s="38"/>
      <c r="Q25" s="38"/>
      <c r="R25" s="38"/>
      <c r="S25" s="38"/>
      <c r="T25" s="37"/>
      <c r="U25" s="38"/>
      <c r="V25" s="38"/>
      <c r="W25" s="38"/>
      <c r="X25" s="37"/>
      <c r="Y25" s="38"/>
      <c r="Z25" s="44"/>
      <c r="AA25" s="80"/>
      <c r="AB25" s="113"/>
      <c r="AC25" s="81"/>
      <c r="AD25" s="44"/>
      <c r="AE25" s="44"/>
      <c r="AF25" s="37"/>
      <c r="AG25" s="38"/>
      <c r="AH25" s="38"/>
      <c r="AI25" s="38"/>
      <c r="AJ25" s="38"/>
      <c r="AK25" s="37"/>
      <c r="AL25" s="38"/>
      <c r="AM25" s="38"/>
      <c r="AN25" s="38"/>
      <c r="AO25" s="37"/>
      <c r="AP25" s="38"/>
      <c r="AQ25" s="38"/>
      <c r="AR25" s="38"/>
      <c r="AS25" s="37"/>
      <c r="AT25" s="38"/>
      <c r="AU25" s="38"/>
      <c r="AV25" s="38"/>
      <c r="AW25" s="38"/>
      <c r="AX25" s="37"/>
      <c r="AY25" s="38"/>
      <c r="AZ25" s="38"/>
      <c r="BA25" s="38"/>
      <c r="BB25" s="37"/>
      <c r="BC25" s="38"/>
      <c r="BD25" s="38"/>
      <c r="BE25" s="38"/>
      <c r="BF25" s="39"/>
      <c r="BG25" s="32">
        <f t="shared" si="5"/>
      </c>
      <c r="BH25" s="14">
        <f t="shared" si="6"/>
      </c>
      <c r="BI25" s="17"/>
    </row>
    <row r="26" spans="1:61" s="16" customFormat="1" ht="19.5" customHeight="1">
      <c r="A26" s="63">
        <v>4</v>
      </c>
      <c r="B26" s="60" t="s">
        <v>26</v>
      </c>
      <c r="C26" s="61">
        <v>2</v>
      </c>
      <c r="D26" s="60" t="s">
        <v>21</v>
      </c>
      <c r="E26" s="60"/>
      <c r="F26" s="61">
        <v>60</v>
      </c>
      <c r="G26" s="37"/>
      <c r="H26" s="38"/>
      <c r="I26" s="38"/>
      <c r="J26" s="46"/>
      <c r="K26" s="37"/>
      <c r="L26" s="38"/>
      <c r="M26" s="38"/>
      <c r="N26" s="38"/>
      <c r="O26" s="37"/>
      <c r="P26" s="38"/>
      <c r="Q26" s="38"/>
      <c r="R26" s="38"/>
      <c r="S26" s="38"/>
      <c r="T26" s="37"/>
      <c r="U26" s="38"/>
      <c r="V26" s="38"/>
      <c r="W26" s="38"/>
      <c r="X26" s="37"/>
      <c r="Y26" s="38"/>
      <c r="Z26" s="44"/>
      <c r="AA26" s="80"/>
      <c r="AB26" s="113"/>
      <c r="AC26" s="81"/>
      <c r="AD26" s="44"/>
      <c r="AE26" s="44"/>
      <c r="AF26" s="37"/>
      <c r="AG26" s="38"/>
      <c r="AH26" s="38"/>
      <c r="AI26" s="38">
        <v>4</v>
      </c>
      <c r="AJ26" s="38">
        <v>4</v>
      </c>
      <c r="AK26" s="37">
        <v>4</v>
      </c>
      <c r="AL26" s="38">
        <v>4</v>
      </c>
      <c r="AM26" s="38">
        <v>4</v>
      </c>
      <c r="AN26" s="38">
        <v>4</v>
      </c>
      <c r="AO26" s="37">
        <v>4</v>
      </c>
      <c r="AP26" s="38">
        <v>4</v>
      </c>
      <c r="AQ26" s="38">
        <v>4</v>
      </c>
      <c r="AR26" s="38">
        <v>4</v>
      </c>
      <c r="AS26" s="37">
        <v>4</v>
      </c>
      <c r="AT26" s="38">
        <v>4</v>
      </c>
      <c r="AU26" s="38">
        <v>4</v>
      </c>
      <c r="AV26" s="38">
        <v>4</v>
      </c>
      <c r="AW26" s="38">
        <v>4</v>
      </c>
      <c r="AX26" s="37"/>
      <c r="AY26" s="38"/>
      <c r="AZ26" s="38"/>
      <c r="BA26" s="38"/>
      <c r="BB26" s="37"/>
      <c r="BC26" s="38"/>
      <c r="BD26" s="38"/>
      <c r="BE26" s="38"/>
      <c r="BF26" s="39"/>
      <c r="BG26" s="32">
        <f>IF(E26&lt;&gt;"",SUM(G26:BF26),"")</f>
      </c>
      <c r="BH26" s="14">
        <f t="shared" si="6"/>
        <v>60</v>
      </c>
      <c r="BI26" s="17"/>
    </row>
    <row r="27" spans="1:61" s="16" customFormat="1" ht="19.5" customHeight="1">
      <c r="A27" s="63">
        <v>5</v>
      </c>
      <c r="B27" s="60"/>
      <c r="C27" s="61"/>
      <c r="D27" s="60"/>
      <c r="E27" s="60"/>
      <c r="F27" s="61"/>
      <c r="G27" s="37"/>
      <c r="H27" s="38"/>
      <c r="I27" s="38"/>
      <c r="J27" s="46"/>
      <c r="K27" s="37"/>
      <c r="L27" s="38"/>
      <c r="M27" s="38"/>
      <c r="N27" s="38"/>
      <c r="O27" s="37"/>
      <c r="P27" s="38"/>
      <c r="Q27" s="38"/>
      <c r="R27" s="38"/>
      <c r="S27" s="38"/>
      <c r="T27" s="37"/>
      <c r="U27" s="38"/>
      <c r="V27" s="38"/>
      <c r="W27" s="38"/>
      <c r="X27" s="37"/>
      <c r="Y27" s="38"/>
      <c r="Z27" s="44"/>
      <c r="AA27" s="80"/>
      <c r="AB27" s="113"/>
      <c r="AC27" s="81"/>
      <c r="AD27" s="44"/>
      <c r="AE27" s="44"/>
      <c r="AF27" s="37"/>
      <c r="AG27" s="38"/>
      <c r="AH27" s="38"/>
      <c r="AI27" s="38"/>
      <c r="AJ27" s="38"/>
      <c r="AK27" s="37"/>
      <c r="AL27" s="38"/>
      <c r="AM27" s="38"/>
      <c r="AN27" s="38"/>
      <c r="AO27" s="37"/>
      <c r="AP27" s="38"/>
      <c r="AQ27" s="38"/>
      <c r="AR27" s="38"/>
      <c r="AS27" s="37"/>
      <c r="AT27" s="38"/>
      <c r="AU27" s="38"/>
      <c r="AV27" s="38"/>
      <c r="AW27" s="38"/>
      <c r="AX27" s="37"/>
      <c r="AY27" s="38"/>
      <c r="AZ27" s="38"/>
      <c r="BA27" s="38"/>
      <c r="BB27" s="37"/>
      <c r="BC27" s="38"/>
      <c r="BD27" s="38"/>
      <c r="BE27" s="38"/>
      <c r="BF27" s="39"/>
      <c r="BG27" s="32">
        <f t="shared" si="5"/>
      </c>
      <c r="BH27" s="14">
        <f t="shared" si="6"/>
      </c>
      <c r="BI27" s="17"/>
    </row>
    <row r="28" spans="1:61" s="16" customFormat="1" ht="19.5" customHeight="1">
      <c r="A28" s="63">
        <v>6</v>
      </c>
      <c r="B28" s="60"/>
      <c r="C28" s="61"/>
      <c r="D28" s="60"/>
      <c r="E28" s="60"/>
      <c r="F28" s="61"/>
      <c r="G28" s="37"/>
      <c r="H28" s="38"/>
      <c r="I28" s="38"/>
      <c r="J28" s="46"/>
      <c r="K28" s="37"/>
      <c r="L28" s="38"/>
      <c r="M28" s="38"/>
      <c r="N28" s="38"/>
      <c r="O28" s="37"/>
      <c r="P28" s="38"/>
      <c r="Q28" s="38"/>
      <c r="R28" s="38"/>
      <c r="S28" s="38"/>
      <c r="T28" s="37"/>
      <c r="U28" s="38"/>
      <c r="V28" s="38"/>
      <c r="W28" s="38"/>
      <c r="X28" s="37"/>
      <c r="Y28" s="38"/>
      <c r="Z28" s="44"/>
      <c r="AA28" s="80"/>
      <c r="AB28" s="113"/>
      <c r="AC28" s="81"/>
      <c r="AD28" s="44"/>
      <c r="AE28" s="44"/>
      <c r="AF28" s="37"/>
      <c r="AG28" s="38"/>
      <c r="AH28" s="38"/>
      <c r="AI28" s="38"/>
      <c r="AJ28" s="38"/>
      <c r="AK28" s="37"/>
      <c r="AL28" s="38"/>
      <c r="AM28" s="38"/>
      <c r="AN28" s="38"/>
      <c r="AO28" s="37"/>
      <c r="AP28" s="38"/>
      <c r="AQ28" s="38"/>
      <c r="AR28" s="38"/>
      <c r="AS28" s="37"/>
      <c r="AT28" s="38"/>
      <c r="AU28" s="38"/>
      <c r="AV28" s="38"/>
      <c r="AW28" s="38"/>
      <c r="AX28" s="37"/>
      <c r="AY28" s="38"/>
      <c r="AZ28" s="38"/>
      <c r="BA28" s="38"/>
      <c r="BB28" s="37"/>
      <c r="BC28" s="38"/>
      <c r="BD28" s="38"/>
      <c r="BE28" s="38"/>
      <c r="BF28" s="39"/>
      <c r="BG28" s="32">
        <f t="shared" si="5"/>
      </c>
      <c r="BH28" s="14">
        <f t="shared" si="6"/>
      </c>
      <c r="BI28" s="17"/>
    </row>
    <row r="29" spans="1:61" s="16" customFormat="1" ht="19.5" customHeight="1">
      <c r="A29" s="64"/>
      <c r="B29" s="56" t="s">
        <v>5</v>
      </c>
      <c r="C29" s="57"/>
      <c r="D29" s="58"/>
      <c r="E29" s="58"/>
      <c r="F29" s="57"/>
      <c r="G29" s="37"/>
      <c r="H29" s="38"/>
      <c r="I29" s="38"/>
      <c r="J29" s="46"/>
      <c r="K29" s="37"/>
      <c r="L29" s="38"/>
      <c r="M29" s="38"/>
      <c r="N29" s="38"/>
      <c r="O29" s="37"/>
      <c r="P29" s="38"/>
      <c r="Q29" s="38"/>
      <c r="R29" s="38"/>
      <c r="S29" s="38"/>
      <c r="T29" s="37"/>
      <c r="U29" s="38"/>
      <c r="V29" s="38"/>
      <c r="W29" s="38"/>
      <c r="X29" s="37"/>
      <c r="Y29" s="38"/>
      <c r="Z29" s="44"/>
      <c r="AA29" s="80"/>
      <c r="AB29" s="113"/>
      <c r="AC29" s="81"/>
      <c r="AD29" s="44"/>
      <c r="AE29" s="44"/>
      <c r="AF29" s="37"/>
      <c r="AG29" s="38"/>
      <c r="AH29" s="38"/>
      <c r="AI29" s="38"/>
      <c r="AJ29" s="38"/>
      <c r="AK29" s="37"/>
      <c r="AL29" s="38"/>
      <c r="AM29" s="38"/>
      <c r="AN29" s="38"/>
      <c r="AO29" s="37"/>
      <c r="AP29" s="38"/>
      <c r="AQ29" s="38"/>
      <c r="AR29" s="38"/>
      <c r="AS29" s="37"/>
      <c r="AT29" s="38"/>
      <c r="AU29" s="38"/>
      <c r="AV29" s="38"/>
      <c r="AW29" s="38"/>
      <c r="AX29" s="37"/>
      <c r="AY29" s="38"/>
      <c r="AZ29" s="38"/>
      <c r="BA29" s="38"/>
      <c r="BB29" s="37"/>
      <c r="BC29" s="38"/>
      <c r="BD29" s="38"/>
      <c r="BE29" s="38"/>
      <c r="BF29" s="39"/>
      <c r="BG29" s="32">
        <f t="shared" si="5"/>
      </c>
      <c r="BH29" s="14">
        <f t="shared" si="6"/>
      </c>
      <c r="BI29" s="17"/>
    </row>
    <row r="30" spans="1:61" s="16" customFormat="1" ht="19.5" customHeight="1">
      <c r="A30" s="63">
        <v>1</v>
      </c>
      <c r="B30" s="60"/>
      <c r="C30" s="61"/>
      <c r="D30" s="60"/>
      <c r="E30" s="60"/>
      <c r="F30" s="61"/>
      <c r="G30" s="37"/>
      <c r="H30" s="38"/>
      <c r="I30" s="38"/>
      <c r="J30" s="46"/>
      <c r="K30" s="37"/>
      <c r="L30" s="38"/>
      <c r="M30" s="38"/>
      <c r="N30" s="38"/>
      <c r="O30" s="37"/>
      <c r="P30" s="38"/>
      <c r="Q30" s="38"/>
      <c r="R30" s="38"/>
      <c r="S30" s="38"/>
      <c r="T30" s="37"/>
      <c r="U30" s="38"/>
      <c r="V30" s="38"/>
      <c r="W30" s="38"/>
      <c r="X30" s="37"/>
      <c r="Y30" s="38"/>
      <c r="Z30" s="44"/>
      <c r="AA30" s="80"/>
      <c r="AB30" s="113"/>
      <c r="AC30" s="81"/>
      <c r="AD30" s="44"/>
      <c r="AE30" s="44"/>
      <c r="AF30" s="37"/>
      <c r="AG30" s="38"/>
      <c r="AH30" s="38"/>
      <c r="AI30" s="38"/>
      <c r="AJ30" s="38"/>
      <c r="AK30" s="37"/>
      <c r="AL30" s="38"/>
      <c r="AM30" s="38"/>
      <c r="AN30" s="38"/>
      <c r="AO30" s="37"/>
      <c r="AP30" s="38"/>
      <c r="AQ30" s="38"/>
      <c r="AR30" s="38"/>
      <c r="AS30" s="37"/>
      <c r="AT30" s="38"/>
      <c r="AU30" s="38"/>
      <c r="AV30" s="38"/>
      <c r="AW30" s="38"/>
      <c r="AX30" s="37"/>
      <c r="AY30" s="38"/>
      <c r="AZ30" s="38"/>
      <c r="BA30" s="38"/>
      <c r="BB30" s="37"/>
      <c r="BC30" s="38"/>
      <c r="BD30" s="38"/>
      <c r="BE30" s="38"/>
      <c r="BF30" s="39"/>
      <c r="BG30" s="32">
        <f t="shared" si="5"/>
      </c>
      <c r="BH30" s="14">
        <f t="shared" si="6"/>
      </c>
      <c r="BI30" s="17"/>
    </row>
    <row r="31" spans="1:61" s="16" customFormat="1" ht="19.5" customHeight="1">
      <c r="A31" s="63">
        <v>2</v>
      </c>
      <c r="B31" s="60"/>
      <c r="C31" s="61"/>
      <c r="D31" s="60"/>
      <c r="E31" s="60"/>
      <c r="F31" s="61"/>
      <c r="G31" s="37"/>
      <c r="H31" s="38"/>
      <c r="I31" s="38"/>
      <c r="J31" s="46"/>
      <c r="K31" s="37"/>
      <c r="L31" s="38"/>
      <c r="M31" s="38"/>
      <c r="N31" s="38"/>
      <c r="O31" s="37"/>
      <c r="P31" s="38"/>
      <c r="Q31" s="38"/>
      <c r="R31" s="38"/>
      <c r="S31" s="38"/>
      <c r="T31" s="37"/>
      <c r="U31" s="38"/>
      <c r="V31" s="38"/>
      <c r="W31" s="38"/>
      <c r="X31" s="37"/>
      <c r="Y31" s="38"/>
      <c r="Z31" s="44"/>
      <c r="AA31" s="80"/>
      <c r="AB31" s="113"/>
      <c r="AC31" s="81"/>
      <c r="AD31" s="44"/>
      <c r="AE31" s="44"/>
      <c r="AF31" s="37"/>
      <c r="AG31" s="38"/>
      <c r="AH31" s="38"/>
      <c r="AI31" s="38"/>
      <c r="AJ31" s="38"/>
      <c r="AK31" s="37"/>
      <c r="AL31" s="38"/>
      <c r="AM31" s="38"/>
      <c r="AN31" s="38"/>
      <c r="AO31" s="37"/>
      <c r="AP31" s="38"/>
      <c r="AQ31" s="38"/>
      <c r="AR31" s="38"/>
      <c r="AS31" s="37"/>
      <c r="AT31" s="38"/>
      <c r="AU31" s="38"/>
      <c r="AV31" s="38"/>
      <c r="AW31" s="38"/>
      <c r="AX31" s="37"/>
      <c r="AY31" s="38"/>
      <c r="AZ31" s="38"/>
      <c r="BA31" s="38"/>
      <c r="BB31" s="37"/>
      <c r="BC31" s="38"/>
      <c r="BD31" s="38"/>
      <c r="BE31" s="38"/>
      <c r="BF31" s="39"/>
      <c r="BG31" s="32">
        <f t="shared" si="5"/>
      </c>
      <c r="BH31" s="14">
        <f t="shared" si="6"/>
      </c>
      <c r="BI31" s="17"/>
    </row>
    <row r="32" spans="1:61" s="16" customFormat="1" ht="19.5" customHeight="1">
      <c r="A32" s="63">
        <v>3</v>
      </c>
      <c r="B32" s="60"/>
      <c r="C32" s="61"/>
      <c r="D32" s="60"/>
      <c r="E32" s="60"/>
      <c r="F32" s="61"/>
      <c r="G32" s="37"/>
      <c r="H32" s="38"/>
      <c r="I32" s="38"/>
      <c r="J32" s="46"/>
      <c r="K32" s="37"/>
      <c r="L32" s="38"/>
      <c r="M32" s="38"/>
      <c r="N32" s="38"/>
      <c r="O32" s="37"/>
      <c r="P32" s="38"/>
      <c r="Q32" s="38"/>
      <c r="R32" s="38"/>
      <c r="S32" s="38"/>
      <c r="T32" s="37"/>
      <c r="U32" s="38"/>
      <c r="V32" s="38"/>
      <c r="W32" s="38"/>
      <c r="X32" s="37"/>
      <c r="Y32" s="38"/>
      <c r="Z32" s="44"/>
      <c r="AA32" s="80"/>
      <c r="AB32" s="113"/>
      <c r="AC32" s="81"/>
      <c r="AD32" s="44"/>
      <c r="AE32" s="44"/>
      <c r="AF32" s="37"/>
      <c r="AG32" s="38"/>
      <c r="AH32" s="38"/>
      <c r="AI32" s="38"/>
      <c r="AJ32" s="38"/>
      <c r="AK32" s="37"/>
      <c r="AL32" s="38"/>
      <c r="AM32" s="38"/>
      <c r="AN32" s="38"/>
      <c r="AO32" s="37"/>
      <c r="AP32" s="38"/>
      <c r="AQ32" s="38"/>
      <c r="AR32" s="38"/>
      <c r="AS32" s="37"/>
      <c r="AT32" s="38"/>
      <c r="AU32" s="38"/>
      <c r="AV32" s="38"/>
      <c r="AW32" s="38"/>
      <c r="AX32" s="37"/>
      <c r="AY32" s="38"/>
      <c r="AZ32" s="38"/>
      <c r="BA32" s="38"/>
      <c r="BB32" s="37"/>
      <c r="BC32" s="38"/>
      <c r="BD32" s="38"/>
      <c r="BE32" s="38"/>
      <c r="BF32" s="39"/>
      <c r="BG32" s="32">
        <f t="shared" si="5"/>
      </c>
      <c r="BH32" s="14">
        <f t="shared" si="6"/>
      </c>
      <c r="BI32" s="17"/>
    </row>
    <row r="33" spans="1:61" s="16" customFormat="1" ht="19.5" customHeight="1">
      <c r="A33" s="63">
        <v>4</v>
      </c>
      <c r="B33" s="60"/>
      <c r="C33" s="61"/>
      <c r="D33" s="60"/>
      <c r="E33" s="60"/>
      <c r="F33" s="61"/>
      <c r="G33" s="37"/>
      <c r="H33" s="38"/>
      <c r="I33" s="38"/>
      <c r="J33" s="46"/>
      <c r="K33" s="37"/>
      <c r="L33" s="38"/>
      <c r="M33" s="38"/>
      <c r="N33" s="38"/>
      <c r="O33" s="37"/>
      <c r="P33" s="38"/>
      <c r="Q33" s="38"/>
      <c r="R33" s="38"/>
      <c r="S33" s="38"/>
      <c r="T33" s="37"/>
      <c r="U33" s="38"/>
      <c r="V33" s="38"/>
      <c r="W33" s="38"/>
      <c r="X33" s="37"/>
      <c r="Y33" s="38"/>
      <c r="Z33" s="44"/>
      <c r="AA33" s="80"/>
      <c r="AB33" s="113"/>
      <c r="AC33" s="81"/>
      <c r="AD33" s="44"/>
      <c r="AE33" s="44"/>
      <c r="AF33" s="37"/>
      <c r="AG33" s="38"/>
      <c r="AH33" s="38"/>
      <c r="AI33" s="38"/>
      <c r="AJ33" s="38"/>
      <c r="AK33" s="37"/>
      <c r="AL33" s="38"/>
      <c r="AM33" s="38"/>
      <c r="AN33" s="38"/>
      <c r="AO33" s="37"/>
      <c r="AP33" s="38"/>
      <c r="AQ33" s="38"/>
      <c r="AR33" s="38"/>
      <c r="AS33" s="37"/>
      <c r="AT33" s="38"/>
      <c r="AU33" s="38"/>
      <c r="AV33" s="38"/>
      <c r="AW33" s="38"/>
      <c r="AX33" s="37"/>
      <c r="AY33" s="38"/>
      <c r="AZ33" s="38"/>
      <c r="BA33" s="38"/>
      <c r="BB33" s="37"/>
      <c r="BC33" s="38"/>
      <c r="BD33" s="38"/>
      <c r="BE33" s="38"/>
      <c r="BF33" s="39"/>
      <c r="BG33" s="32">
        <f t="shared" si="5"/>
      </c>
      <c r="BH33" s="14">
        <f t="shared" si="6"/>
      </c>
      <c r="BI33" s="17"/>
    </row>
    <row r="34" spans="1:61" s="16" customFormat="1" ht="19.5" customHeight="1">
      <c r="A34" s="63">
        <v>5</v>
      </c>
      <c r="B34" s="60"/>
      <c r="C34" s="61"/>
      <c r="D34" s="60"/>
      <c r="E34" s="60"/>
      <c r="F34" s="61"/>
      <c r="G34" s="37"/>
      <c r="H34" s="38"/>
      <c r="I34" s="38"/>
      <c r="J34" s="46"/>
      <c r="K34" s="37"/>
      <c r="L34" s="38"/>
      <c r="M34" s="38"/>
      <c r="N34" s="38"/>
      <c r="O34" s="37"/>
      <c r="P34" s="38"/>
      <c r="Q34" s="38"/>
      <c r="R34" s="38"/>
      <c r="S34" s="38"/>
      <c r="T34" s="37"/>
      <c r="U34" s="38"/>
      <c r="V34" s="38"/>
      <c r="W34" s="38"/>
      <c r="X34" s="37"/>
      <c r="Y34" s="38"/>
      <c r="Z34" s="44"/>
      <c r="AA34" s="80"/>
      <c r="AB34" s="113"/>
      <c r="AC34" s="81"/>
      <c r="AD34" s="44"/>
      <c r="AE34" s="44"/>
      <c r="AF34" s="37"/>
      <c r="AG34" s="38"/>
      <c r="AH34" s="38"/>
      <c r="AI34" s="38"/>
      <c r="AJ34" s="38"/>
      <c r="AK34" s="37"/>
      <c r="AL34" s="38"/>
      <c r="AM34" s="38"/>
      <c r="AN34" s="38"/>
      <c r="AO34" s="37"/>
      <c r="AP34" s="38"/>
      <c r="AQ34" s="38"/>
      <c r="AR34" s="38"/>
      <c r="AS34" s="37"/>
      <c r="AT34" s="38"/>
      <c r="AU34" s="38"/>
      <c r="AV34" s="38"/>
      <c r="AW34" s="38"/>
      <c r="AX34" s="37"/>
      <c r="AY34" s="38"/>
      <c r="AZ34" s="38"/>
      <c r="BA34" s="38"/>
      <c r="BB34" s="37"/>
      <c r="BC34" s="38"/>
      <c r="BD34" s="38"/>
      <c r="BE34" s="38"/>
      <c r="BF34" s="39"/>
      <c r="BG34" s="32">
        <f t="shared" si="5"/>
      </c>
      <c r="BH34" s="14">
        <f t="shared" si="6"/>
      </c>
      <c r="BI34" s="17"/>
    </row>
    <row r="35" spans="1:61" s="16" customFormat="1" ht="19.5" customHeight="1">
      <c r="A35" s="63">
        <v>6</v>
      </c>
      <c r="B35" s="60"/>
      <c r="C35" s="61"/>
      <c r="D35" s="60"/>
      <c r="E35" s="60"/>
      <c r="F35" s="61"/>
      <c r="G35" s="37"/>
      <c r="H35" s="38"/>
      <c r="I35" s="38"/>
      <c r="J35" s="46"/>
      <c r="K35" s="37"/>
      <c r="L35" s="38"/>
      <c r="M35" s="38"/>
      <c r="N35" s="38"/>
      <c r="O35" s="37"/>
      <c r="P35" s="38"/>
      <c r="Q35" s="38"/>
      <c r="R35" s="38"/>
      <c r="S35" s="38"/>
      <c r="T35" s="37"/>
      <c r="U35" s="38"/>
      <c r="V35" s="38"/>
      <c r="W35" s="38"/>
      <c r="X35" s="37"/>
      <c r="Y35" s="38"/>
      <c r="Z35" s="44"/>
      <c r="AA35" s="82"/>
      <c r="AB35" s="114"/>
      <c r="AC35" s="83"/>
      <c r="AD35" s="44"/>
      <c r="AE35" s="44"/>
      <c r="AF35" s="37"/>
      <c r="AG35" s="38"/>
      <c r="AH35" s="38"/>
      <c r="AI35" s="38"/>
      <c r="AJ35" s="38"/>
      <c r="AK35" s="37"/>
      <c r="AL35" s="38"/>
      <c r="AM35" s="38"/>
      <c r="AN35" s="38"/>
      <c r="AO35" s="37"/>
      <c r="AP35" s="38"/>
      <c r="AQ35" s="38"/>
      <c r="AR35" s="38"/>
      <c r="AS35" s="37"/>
      <c r="AT35" s="38"/>
      <c r="AU35" s="38"/>
      <c r="AV35" s="38"/>
      <c r="AW35" s="38"/>
      <c r="AX35" s="37"/>
      <c r="AY35" s="38"/>
      <c r="AZ35" s="38"/>
      <c r="BA35" s="38"/>
      <c r="BB35" s="37"/>
      <c r="BC35" s="38"/>
      <c r="BD35" s="38"/>
      <c r="BE35" s="38"/>
      <c r="BF35" s="39"/>
      <c r="BG35" s="32">
        <f t="shared" si="5"/>
      </c>
      <c r="BH35" s="14">
        <f t="shared" si="6"/>
      </c>
      <c r="BI35" s="17"/>
    </row>
    <row r="36" spans="1:61" s="13" customFormat="1" ht="20.25" customHeight="1">
      <c r="A36" s="74"/>
      <c r="B36" s="47"/>
      <c r="C36" s="48"/>
      <c r="D36" s="47"/>
      <c r="E36" s="47"/>
      <c r="F36" s="48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9"/>
      <c r="BA36" s="50"/>
      <c r="BB36" s="52"/>
      <c r="BC36" s="49"/>
      <c r="BD36" s="49"/>
      <c r="BE36" s="55" t="s">
        <v>4</v>
      </c>
      <c r="BF36" s="51"/>
      <c r="BG36" s="53">
        <f>SUM(BG10:BG35)</f>
        <v>105</v>
      </c>
      <c r="BH36" s="53">
        <f>SUM(BH10:BH35)</f>
        <v>120</v>
      </c>
      <c r="BI36" s="54"/>
    </row>
    <row r="37" spans="1:58" ht="19.5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</row>
    <row r="38" spans="1:54" s="31" customFormat="1" ht="31.5" customHeight="1">
      <c r="A38" s="27"/>
      <c r="B38" s="75" t="s">
        <v>22</v>
      </c>
      <c r="C38" s="76"/>
      <c r="D38" s="76"/>
      <c r="E38" s="28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BB38" s="30"/>
    </row>
    <row r="39" spans="1:58" ht="19.5" customHeight="1">
      <c r="A39" s="1"/>
      <c r="B39" s="77" t="s">
        <v>23</v>
      </c>
      <c r="C39" s="75"/>
      <c r="D39" s="75"/>
      <c r="E39" s="24"/>
      <c r="F39" s="25"/>
      <c r="G39" s="24"/>
      <c r="H39" s="24"/>
      <c r="I39" s="24"/>
      <c r="J39" s="24"/>
      <c r="K39" s="26" t="s">
        <v>6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6" t="s">
        <v>2</v>
      </c>
      <c r="AG39" s="24"/>
      <c r="AH39" s="24"/>
      <c r="AI39" s="24"/>
      <c r="AJ39" s="24"/>
      <c r="AK39" s="24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26" t="s">
        <v>3</v>
      </c>
      <c r="AY39" s="3"/>
      <c r="AZ39" s="3"/>
      <c r="BA39" s="3"/>
      <c r="BB39" s="3"/>
      <c r="BC39" s="3"/>
      <c r="BD39" s="3"/>
      <c r="BE39" s="3"/>
      <c r="BF39" s="3"/>
    </row>
    <row r="40" spans="1:58" ht="19.5" customHeight="1">
      <c r="A40" s="3"/>
      <c r="B40" s="3"/>
      <c r="C40" s="20"/>
      <c r="D40" s="3"/>
      <c r="E40" s="3"/>
      <c r="F40" s="20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2" spans="2:65" ht="19.5">
      <c r="B42" s="111" t="s">
        <v>29</v>
      </c>
      <c r="C42" s="109"/>
      <c r="D42" s="108"/>
      <c r="E42" s="108"/>
      <c r="F42" s="109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</row>
    <row r="43" spans="2:65" ht="19.5">
      <c r="B43" s="108"/>
      <c r="C43" s="110" t="s">
        <v>30</v>
      </c>
      <c r="D43" s="108"/>
      <c r="E43" s="108"/>
      <c r="F43" s="109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</row>
    <row r="44" spans="2:65" ht="19.5">
      <c r="B44" s="108"/>
      <c r="C44" s="110" t="s">
        <v>31</v>
      </c>
      <c r="D44" s="108"/>
      <c r="E44" s="108"/>
      <c r="F44" s="109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</row>
    <row r="45" spans="2:65" ht="18.75">
      <c r="B45" s="108"/>
      <c r="C45" s="109"/>
      <c r="D45" s="108"/>
      <c r="E45" s="108"/>
      <c r="F45" s="109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</row>
    <row r="46" spans="2:65" ht="18.75">
      <c r="B46" s="108"/>
      <c r="C46" s="109"/>
      <c r="D46" s="108"/>
      <c r="E46" s="108"/>
      <c r="F46" s="109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</row>
    <row r="47" spans="2:65" ht="18.75">
      <c r="B47" s="108"/>
      <c r="C47" s="109"/>
      <c r="D47" s="108"/>
      <c r="E47" s="108"/>
      <c r="F47" s="109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</row>
    <row r="48" spans="2:65" ht="18.75">
      <c r="B48" s="108"/>
      <c r="C48" s="109"/>
      <c r="D48" s="108"/>
      <c r="E48" s="108"/>
      <c r="F48" s="109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</row>
    <row r="49" spans="2:65" ht="18.75">
      <c r="B49" s="108"/>
      <c r="C49" s="109"/>
      <c r="D49" s="108"/>
      <c r="E49" s="108"/>
      <c r="F49" s="109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</row>
    <row r="50" spans="2:65" ht="18.75">
      <c r="B50" s="108"/>
      <c r="C50" s="109"/>
      <c r="D50" s="108"/>
      <c r="E50" s="108"/>
      <c r="F50" s="109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</row>
    <row r="51" spans="2:65" ht="18.75">
      <c r="B51" s="108"/>
      <c r="C51" s="109"/>
      <c r="D51" s="108"/>
      <c r="E51" s="108"/>
      <c r="F51" s="109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</row>
    <row r="52" spans="2:65" ht="18.75">
      <c r="B52" s="108"/>
      <c r="C52" s="109"/>
      <c r="D52" s="108"/>
      <c r="E52" s="108"/>
      <c r="F52" s="109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</row>
    <row r="53" spans="2:65" ht="18.75">
      <c r="B53" s="108"/>
      <c r="C53" s="109"/>
      <c r="D53" s="108"/>
      <c r="E53" s="108"/>
      <c r="F53" s="109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</row>
    <row r="54" spans="2:65" ht="18.75">
      <c r="B54" s="108"/>
      <c r="C54" s="109"/>
      <c r="D54" s="108"/>
      <c r="E54" s="108"/>
      <c r="F54" s="109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</row>
    <row r="55" spans="2:65" ht="18.75">
      <c r="B55" s="108"/>
      <c r="C55" s="109"/>
      <c r="D55" s="108"/>
      <c r="E55" s="108"/>
      <c r="F55" s="109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</row>
    <row r="56" spans="2:65" ht="18.75">
      <c r="B56" s="108"/>
      <c r="C56" s="109"/>
      <c r="D56" s="108"/>
      <c r="E56" s="108"/>
      <c r="F56" s="109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</row>
    <row r="57" spans="2:65" ht="18.75">
      <c r="B57" s="108"/>
      <c r="C57" s="109"/>
      <c r="D57" s="108"/>
      <c r="E57" s="108"/>
      <c r="F57" s="109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</row>
    <row r="58" spans="2:65" ht="18.75">
      <c r="B58" s="108"/>
      <c r="C58" s="109"/>
      <c r="D58" s="108"/>
      <c r="E58" s="108"/>
      <c r="F58" s="109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</row>
    <row r="59" spans="2:65" ht="18.75">
      <c r="B59" s="108"/>
      <c r="C59" s="109"/>
      <c r="D59" s="108"/>
      <c r="E59" s="108"/>
      <c r="F59" s="109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</row>
    <row r="60" spans="2:65" ht="18.75">
      <c r="B60" s="108"/>
      <c r="C60" s="109"/>
      <c r="D60" s="108"/>
      <c r="E60" s="108"/>
      <c r="F60" s="109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</row>
    <row r="61" spans="2:65" ht="18.75">
      <c r="B61" s="108"/>
      <c r="C61" s="109"/>
      <c r="D61" s="108"/>
      <c r="E61" s="108"/>
      <c r="F61" s="109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</row>
    <row r="62" spans="2:65" ht="18.75">
      <c r="B62" s="108"/>
      <c r="C62" s="109"/>
      <c r="D62" s="108"/>
      <c r="E62" s="108"/>
      <c r="F62" s="109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</row>
  </sheetData>
  <sheetProtection/>
  <mergeCells count="25">
    <mergeCell ref="I1:AX2"/>
    <mergeCell ref="AO9:AR9"/>
    <mergeCell ref="AS9:AW9"/>
    <mergeCell ref="AX9:BA9"/>
    <mergeCell ref="A7:A9"/>
    <mergeCell ref="BH8:BH9"/>
    <mergeCell ref="AB9:AE9"/>
    <mergeCell ref="A37:BF37"/>
    <mergeCell ref="BG7:BH7"/>
    <mergeCell ref="G9:J9"/>
    <mergeCell ref="K9:N9"/>
    <mergeCell ref="O9:S9"/>
    <mergeCell ref="T9:W9"/>
    <mergeCell ref="AF9:AJ9"/>
    <mergeCell ref="AK9:AN9"/>
    <mergeCell ref="BI7:BI9"/>
    <mergeCell ref="BB9:BF9"/>
    <mergeCell ref="F7:F9"/>
    <mergeCell ref="B7:B9"/>
    <mergeCell ref="C7:C9"/>
    <mergeCell ref="BG8:BG9"/>
    <mergeCell ref="D7:D9"/>
    <mergeCell ref="E7:E9"/>
    <mergeCell ref="X9:AA9"/>
  </mergeCells>
  <printOptions horizontalCentered="1"/>
  <pageMargins left="0" right="0" top="0.28" bottom="0" header="0.5" footer="0.5"/>
  <pageSetup fitToHeight="0" fitToWidth="1" horizontalDpi="1200" verticalDpi="1200" orientation="landscape" paperSize="9" scale="48" r:id="rId1"/>
  <ignoredErrors>
    <ignoredError sqref="BG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Thanh An</cp:lastModifiedBy>
  <cp:lastPrinted>2013-07-12T07:29:53Z</cp:lastPrinted>
  <dcterms:created xsi:type="dcterms:W3CDTF">2009-10-02T01:07:03Z</dcterms:created>
  <dcterms:modified xsi:type="dcterms:W3CDTF">2013-07-29T03:22:01Z</dcterms:modified>
  <cp:category/>
  <cp:version/>
  <cp:contentType/>
  <cp:contentStatus/>
</cp:coreProperties>
</file>